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_Urbán Csaba\_Projektek\TOPPlusz_1-1-3_Turisztika\03_Megvalósítás\Tervek\Kerékpárút kiviteli tervek\"/>
    </mc:Choice>
  </mc:AlternateContent>
  <bookViews>
    <workbookView xWindow="-120" yWindow="-120" windowWidth="29040" windowHeight="15840"/>
  </bookViews>
  <sheets>
    <sheet name="09.02" sheetId="3" r:id="rId1"/>
  </sheets>
  <definedNames>
    <definedName name="_xlnm._FilterDatabase" localSheetId="0" hidden="1">'09.02'!$A$1:$M$6436</definedName>
    <definedName name="_xlnm.Print_Area" localSheetId="0">'09.02'!$A$1:$L$6436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05" i="3" l="1"/>
  <c r="J1505" i="3"/>
  <c r="I1505" i="3"/>
  <c r="L1505" i="3" s="1"/>
  <c r="K1463" i="3"/>
  <c r="J1463" i="3"/>
  <c r="I1463" i="3"/>
  <c r="K1389" i="3"/>
  <c r="J1389" i="3"/>
  <c r="I1389" i="3"/>
  <c r="L1389" i="3" s="1"/>
  <c r="K1387" i="3"/>
  <c r="J1387" i="3"/>
  <c r="I1387" i="3"/>
  <c r="K1617" i="3"/>
  <c r="J1617" i="3"/>
  <c r="I1617" i="3"/>
  <c r="L1463" i="3" l="1"/>
  <c r="L1387" i="3"/>
  <c r="L1617" i="3"/>
  <c r="K3342" i="3" l="1"/>
  <c r="J3342" i="3"/>
  <c r="I3342" i="3"/>
  <c r="L3342" i="3" s="1"/>
  <c r="K3462" i="3"/>
  <c r="J3462" i="3"/>
  <c r="I3462" i="3"/>
  <c r="K3454" i="3"/>
  <c r="J3454" i="3"/>
  <c r="I3454" i="3"/>
  <c r="K1819" i="3"/>
  <c r="J1819" i="3"/>
  <c r="I1819" i="3"/>
  <c r="K1705" i="3"/>
  <c r="J1705" i="3"/>
  <c r="I1705" i="3"/>
  <c r="K1703" i="3"/>
  <c r="J1703" i="3"/>
  <c r="I1703" i="3"/>
  <c r="K1689" i="3"/>
  <c r="J1689" i="3"/>
  <c r="I1689" i="3"/>
  <c r="K1673" i="3"/>
  <c r="J1673" i="3"/>
  <c r="I1673" i="3"/>
  <c r="K1646" i="3"/>
  <c r="J1646" i="3"/>
  <c r="I1646" i="3"/>
  <c r="K1645" i="3"/>
  <c r="J1645" i="3"/>
  <c r="I1645" i="3"/>
  <c r="K1638" i="3"/>
  <c r="J1638" i="3"/>
  <c r="I1638" i="3"/>
  <c r="K1636" i="3"/>
  <c r="J1636" i="3"/>
  <c r="I1636" i="3"/>
  <c r="K1532" i="3"/>
  <c r="J1532" i="3"/>
  <c r="I1532" i="3"/>
  <c r="K1515" i="3"/>
  <c r="J1515" i="3"/>
  <c r="I1515" i="3"/>
  <c r="K1447" i="3"/>
  <c r="J1447" i="3"/>
  <c r="I1447" i="3"/>
  <c r="K1446" i="3"/>
  <c r="J1446" i="3"/>
  <c r="I1446" i="3"/>
  <c r="K1438" i="3"/>
  <c r="J1438" i="3"/>
  <c r="I1438" i="3"/>
  <c r="K1437" i="3"/>
  <c r="J1437" i="3"/>
  <c r="I1437" i="3"/>
  <c r="K1432" i="3"/>
  <c r="J1432" i="3"/>
  <c r="I1432" i="3"/>
  <c r="K1425" i="3"/>
  <c r="J1425" i="3"/>
  <c r="I1425" i="3"/>
  <c r="K1414" i="3"/>
  <c r="J1414" i="3"/>
  <c r="I1414" i="3"/>
  <c r="K1413" i="3"/>
  <c r="J1413" i="3"/>
  <c r="I1413" i="3"/>
  <c r="K1412" i="3"/>
  <c r="J1412" i="3"/>
  <c r="I1412" i="3"/>
  <c r="K1405" i="3"/>
  <c r="J1405" i="3"/>
  <c r="I1405" i="3"/>
  <c r="K1380" i="3"/>
  <c r="J1380" i="3"/>
  <c r="I1380" i="3"/>
  <c r="K1378" i="3"/>
  <c r="J1378" i="3"/>
  <c r="I1378" i="3"/>
  <c r="K1350" i="3"/>
  <c r="J1350" i="3"/>
  <c r="I1350" i="3"/>
  <c r="K1347" i="3"/>
  <c r="J1347" i="3"/>
  <c r="I1347" i="3"/>
  <c r="K1346" i="3"/>
  <c r="J1346" i="3"/>
  <c r="I1346" i="3"/>
  <c r="K1344" i="3"/>
  <c r="J1344" i="3"/>
  <c r="I1344" i="3"/>
  <c r="K1325" i="3"/>
  <c r="J1325" i="3"/>
  <c r="I1325" i="3"/>
  <c r="K1243" i="3"/>
  <c r="J1243" i="3"/>
  <c r="I1243" i="3"/>
  <c r="K1221" i="3"/>
  <c r="J1221" i="3"/>
  <c r="I1221" i="3"/>
  <c r="K1163" i="3"/>
  <c r="J1163" i="3"/>
  <c r="I1163" i="3"/>
  <c r="K1152" i="3"/>
  <c r="J1152" i="3"/>
  <c r="I1152" i="3"/>
  <c r="K1146" i="3"/>
  <c r="J1146" i="3"/>
  <c r="I1146" i="3"/>
  <c r="K1126" i="3"/>
  <c r="J1126" i="3"/>
  <c r="I1126" i="3"/>
  <c r="K1124" i="3"/>
  <c r="J1124" i="3"/>
  <c r="I1124" i="3"/>
  <c r="K1123" i="3"/>
  <c r="J1123" i="3"/>
  <c r="I1123" i="3"/>
  <c r="K1096" i="3"/>
  <c r="J1096" i="3"/>
  <c r="I1096" i="3"/>
  <c r="K1061" i="3"/>
  <c r="J1061" i="3"/>
  <c r="I1061" i="3"/>
  <c r="K1059" i="3"/>
  <c r="J1059" i="3"/>
  <c r="I1059" i="3"/>
  <c r="K1055" i="3"/>
  <c r="J1055" i="3"/>
  <c r="I1055" i="3"/>
  <c r="K1042" i="3"/>
  <c r="J1042" i="3"/>
  <c r="I1042" i="3"/>
  <c r="K1033" i="3"/>
  <c r="J1033" i="3"/>
  <c r="I1033" i="3"/>
  <c r="K1024" i="3"/>
  <c r="J1024" i="3"/>
  <c r="I1024" i="3"/>
  <c r="K1016" i="3"/>
  <c r="J1016" i="3"/>
  <c r="I1016" i="3"/>
  <c r="K977" i="3"/>
  <c r="J977" i="3"/>
  <c r="I977" i="3"/>
  <c r="K965" i="3"/>
  <c r="J965" i="3"/>
  <c r="I965" i="3"/>
  <c r="K957" i="3"/>
  <c r="J957" i="3"/>
  <c r="I957" i="3"/>
  <c r="K956" i="3"/>
  <c r="J956" i="3"/>
  <c r="I956" i="3"/>
  <c r="K955" i="3"/>
  <c r="J955" i="3"/>
  <c r="I955" i="3"/>
  <c r="K928" i="3"/>
  <c r="J928" i="3"/>
  <c r="I928" i="3"/>
  <c r="K923" i="3"/>
  <c r="J923" i="3"/>
  <c r="I923" i="3"/>
  <c r="K922" i="3"/>
  <c r="J922" i="3"/>
  <c r="I922" i="3"/>
  <c r="K920" i="3"/>
  <c r="J920" i="3"/>
  <c r="I920" i="3"/>
  <c r="G3462" i="3"/>
  <c r="G3454" i="3"/>
  <c r="G1819" i="3"/>
  <c r="G1705" i="3"/>
  <c r="G1703" i="3"/>
  <c r="G1689" i="3"/>
  <c r="G1673" i="3"/>
  <c r="G1646" i="3"/>
  <c r="G1645" i="3"/>
  <c r="G1638" i="3"/>
  <c r="G1636" i="3"/>
  <c r="G1532" i="3"/>
  <c r="G1515" i="3"/>
  <c r="G1447" i="3"/>
  <c r="G1446" i="3"/>
  <c r="G1438" i="3"/>
  <c r="G1437" i="3"/>
  <c r="G1432" i="3"/>
  <c r="G1425" i="3"/>
  <c r="G1414" i="3"/>
  <c r="F1413" i="3"/>
  <c r="G1413" i="3" s="1"/>
  <c r="D1413" i="3"/>
  <c r="G1412" i="3"/>
  <c r="F1405" i="3"/>
  <c r="G1405" i="3" s="1"/>
  <c r="G1380" i="3"/>
  <c r="G1378" i="3"/>
  <c r="G1350" i="3"/>
  <c r="D1347" i="3"/>
  <c r="G1347" i="3" s="1"/>
  <c r="G1346" i="3"/>
  <c r="G1344" i="3"/>
  <c r="G1325" i="3"/>
  <c r="D1243" i="3"/>
  <c r="G1243" i="3" s="1"/>
  <c r="D1221" i="3"/>
  <c r="G1221" i="3" s="1"/>
  <c r="D1163" i="3"/>
  <c r="G1163" i="3" s="1"/>
  <c r="G1152" i="3"/>
  <c r="D1146" i="3"/>
  <c r="G1146" i="3" s="1"/>
  <c r="D1126" i="3"/>
  <c r="G1126" i="3" s="1"/>
  <c r="G1124" i="3"/>
  <c r="G1123" i="3"/>
  <c r="G1096" i="3"/>
  <c r="G1061" i="3"/>
  <c r="D1059" i="3"/>
  <c r="G1059" i="3" s="1"/>
  <c r="G1055" i="3"/>
  <c r="D1042" i="3"/>
  <c r="G1042" i="3" s="1"/>
  <c r="G1033" i="3"/>
  <c r="G1024" i="3"/>
  <c r="D1016" i="3"/>
  <c r="G1016" i="3" s="1"/>
  <c r="D977" i="3"/>
  <c r="G977" i="3" s="1"/>
  <c r="G965" i="3"/>
  <c r="G957" i="3"/>
  <c r="G956" i="3"/>
  <c r="G955" i="3"/>
  <c r="G928" i="3"/>
  <c r="G923" i="3"/>
  <c r="G922" i="3"/>
  <c r="G920" i="3"/>
  <c r="L977" i="3" l="1"/>
  <c r="L955" i="3"/>
  <c r="L1380" i="3"/>
  <c r="L1638" i="3"/>
  <c r="L1344" i="3"/>
  <c r="L1515" i="3"/>
  <c r="L1645" i="3"/>
  <c r="L1425" i="3"/>
  <c r="L1689" i="3"/>
  <c r="L956" i="3"/>
  <c r="L1532" i="3"/>
  <c r="L1646" i="3"/>
  <c r="L1705" i="3"/>
  <c r="K6436" i="3"/>
  <c r="I6436" i="3"/>
  <c r="L1438" i="3"/>
  <c r="L920" i="3"/>
  <c r="L1016" i="3"/>
  <c r="L1432" i="3"/>
  <c r="L1378" i="3"/>
  <c r="J6436" i="3"/>
  <c r="L1163" i="3"/>
  <c r="L965" i="3"/>
  <c r="L1033" i="3"/>
  <c r="L1221" i="3"/>
  <c r="L1346" i="3"/>
  <c r="L1061" i="3"/>
  <c r="L1126" i="3"/>
  <c r="L1447" i="3"/>
  <c r="L1413" i="3"/>
  <c r="L1437" i="3"/>
  <c r="L3454" i="3"/>
  <c r="L922" i="3"/>
  <c r="L1042" i="3"/>
  <c r="L1096" i="3"/>
  <c r="L1146" i="3"/>
  <c r="L1414" i="3"/>
  <c r="L1703" i="3"/>
  <c r="L3462" i="3"/>
  <c r="L923" i="3"/>
  <c r="L1055" i="3"/>
  <c r="L1123" i="3"/>
  <c r="L1152" i="3"/>
  <c r="L1347" i="3"/>
  <c r="L1243" i="3"/>
  <c r="L957" i="3"/>
  <c r="L1024" i="3"/>
  <c r="L1325" i="3"/>
  <c r="L1405" i="3"/>
  <c r="L1446" i="3"/>
  <c r="L1636" i="3"/>
  <c r="L928" i="3"/>
  <c r="L1059" i="3"/>
  <c r="L1124" i="3"/>
  <c r="L1350" i="3"/>
  <c r="L1412" i="3"/>
  <c r="L1673" i="3"/>
  <c r="L1819" i="3"/>
  <c r="L6436" i="3" l="1"/>
</calcChain>
</file>

<file path=xl/sharedStrings.xml><?xml version="1.0" encoding="utf-8"?>
<sst xmlns="http://schemas.openxmlformats.org/spreadsheetml/2006/main" count="12414" uniqueCount="4828">
  <si>
    <t>TÉTEL-SZÁM</t>
  </si>
  <si>
    <t>MEGNEVEZÉS</t>
  </si>
  <si>
    <t>MÉRTÉK-EGYSÉG</t>
  </si>
  <si>
    <t>000 000</t>
  </si>
  <si>
    <t>ÁLTALÁNOS TÉTELEK</t>
  </si>
  <si>
    <t>010 000</t>
  </si>
  <si>
    <t>Tervezési feladatok</t>
  </si>
  <si>
    <t>010 005</t>
  </si>
  <si>
    <t>Előterv</t>
  </si>
  <si>
    <t>Ft</t>
  </si>
  <si>
    <t>010 006</t>
  </si>
  <si>
    <t>Engedélyezési terv</t>
  </si>
  <si>
    <t>010 010</t>
  </si>
  <si>
    <t>Tervezés</t>
  </si>
  <si>
    <t>010 011</t>
  </si>
  <si>
    <t>Organizációs és forgalomterelési terv elkészítése</t>
  </si>
  <si>
    <t>010 012</t>
  </si>
  <si>
    <t>Koordinációs Intézkedési terv készítése</t>
  </si>
  <si>
    <t>db</t>
  </si>
  <si>
    <t>010 013</t>
  </si>
  <si>
    <t>Építési technológiai tervek készítése</t>
  </si>
  <si>
    <t>010 015</t>
  </si>
  <si>
    <t>Megvalósulási tervek elkészítése</t>
  </si>
  <si>
    <t>010 020</t>
  </si>
  <si>
    <t>Megvalósulási térkép elkészítése</t>
  </si>
  <si>
    <t>010 021</t>
  </si>
  <si>
    <t>Megvalósulási térkép elkészítése légi felvételekkel</t>
  </si>
  <si>
    <t>010 022</t>
  </si>
  <si>
    <t>Előrehaladás nyomonkövető digitális adatok negyedévenkénti rögzítése</t>
  </si>
  <si>
    <t>010 025</t>
  </si>
  <si>
    <t>A kezelői lehatárolás terve</t>
  </si>
  <si>
    <t>010 030</t>
  </si>
  <si>
    <t>Üzemeltetési és karbantartási kézikönyvek elkészítése</t>
  </si>
  <si>
    <t>010 035</t>
  </si>
  <si>
    <t>Betanítás, felügyelet</t>
  </si>
  <si>
    <t>010 040</t>
  </si>
  <si>
    <t>Tervezői művezetés</t>
  </si>
  <si>
    <t>010 045</t>
  </si>
  <si>
    <t>Előzetes állapotfelvétel épületekről, közművekről, védett természeti területről, szállító utakról</t>
  </si>
  <si>
    <t>010 050</t>
  </si>
  <si>
    <t>Biztosítóberendezési előtervek</t>
  </si>
  <si>
    <t>010 055</t>
  </si>
  <si>
    <t>Vágányzári technológiai terv készítése</t>
  </si>
  <si>
    <t>010 060</t>
  </si>
  <si>
    <t>Átvételt megelőző üzempróbák</t>
  </si>
  <si>
    <t>010 061</t>
  </si>
  <si>
    <t>Folyami meder állapotfelvétele</t>
  </si>
  <si>
    <t>010 062</t>
  </si>
  <si>
    <t>Élő vízfolyású meder állapotfelvétele</t>
  </si>
  <si>
    <t>010 063</t>
  </si>
  <si>
    <t>Vasúti híd forgalomba-helyezés előtti vizsgálata</t>
  </si>
  <si>
    <t>010 0604</t>
  </si>
  <si>
    <t>Folyami meder monitoring híd al- és felvízi környezetében</t>
  </si>
  <si>
    <t>010 070</t>
  </si>
  <si>
    <t>Táblaterv készítése</t>
  </si>
  <si>
    <t>020 000</t>
  </si>
  <si>
    <t>Felügyeletek, védelmek</t>
  </si>
  <si>
    <t>020 010</t>
  </si>
  <si>
    <t>Kivitelezés közbeni régészeti leletmentés</t>
  </si>
  <si>
    <t>020 020</t>
  </si>
  <si>
    <t>Lőszermentesítés (Tűzszerészeti vizsgálat és hatástalanítás)</t>
  </si>
  <si>
    <t>020 030</t>
  </si>
  <si>
    <t>Szakfelügyeletek</t>
  </si>
  <si>
    <t>020 040</t>
  </si>
  <si>
    <t>Környezetvédelmi és természetvédelmi szakfelügyelet</t>
  </si>
  <si>
    <t>020 050</t>
  </si>
  <si>
    <t>Értékes természeti területek védelme</t>
  </si>
  <si>
    <t>020 060</t>
  </si>
  <si>
    <t>Geodéziai pontok létesítése</t>
  </si>
  <si>
    <t>020 065</t>
  </si>
  <si>
    <t>Geodéziai pontok védelme</t>
  </si>
  <si>
    <t>020 070</t>
  </si>
  <si>
    <t>Környezetvédelmi monitoring rendszer</t>
  </si>
  <si>
    <t>020 080</t>
  </si>
  <si>
    <t>Kivitelezés ideje alatti vasúti-pályafelügyelet, hibaelhárító készenlét</t>
  </si>
  <si>
    <t>030 000</t>
  </si>
  <si>
    <t>Ideiglenes létesítmények</t>
  </si>
  <si>
    <t>030 010</t>
  </si>
  <si>
    <t>Ideiglenes forgalomterelés tervezés, engedélyeztetés</t>
  </si>
  <si>
    <t>030 013</t>
  </si>
  <si>
    <t>Ideiglenes hajózási forgalom építés, bontás</t>
  </si>
  <si>
    <t>030 014</t>
  </si>
  <si>
    <t>Ideiglenes vasúti üzemállapot tervezése, kiépítése üzemben tartása, bontása</t>
  </si>
  <si>
    <t>030 015</t>
  </si>
  <si>
    <t>Ideiglenes forgalomterelés építés, bontás</t>
  </si>
  <si>
    <t>030 016</t>
  </si>
  <si>
    <t>Munkaterület lehatárolás mobil kerítéselemmel, ponyvázással</t>
  </si>
  <si>
    <t>m</t>
  </si>
  <si>
    <t>030 017</t>
  </si>
  <si>
    <t>Gyalogos provizórium építése, bontása, üzemeltetése</t>
  </si>
  <si>
    <t>030 020</t>
  </si>
  <si>
    <t>Ideiglenes szállító és terelő burkolt és földutak tervezése, engedélyeztetése</t>
  </si>
  <si>
    <t>030 025</t>
  </si>
  <si>
    <t>Ideiglenes szállító és terelő burkolt és földutak építése, megerősítése, szükség szerinti helyreállítása, ill. igény esetén elbontása</t>
  </si>
  <si>
    <t>030 030</t>
  </si>
  <si>
    <t>Ideiglenes szállító és terelő burkolt és földutak üzemeltetése és fenntartása</t>
  </si>
  <si>
    <t>030 035</t>
  </si>
  <si>
    <t>Ideiglenes melléképítmények létesítése és elbontása</t>
  </si>
  <si>
    <t>030 040</t>
  </si>
  <si>
    <t>Ideiglenes környezetvédelmi berendezések építése és bontása</t>
  </si>
  <si>
    <t>030 041</t>
  </si>
  <si>
    <t>Ideiglenes környezetvédelmi berendezések építése és bontása, Fák kalodázása</t>
  </si>
  <si>
    <t>030 045</t>
  </si>
  <si>
    <t>Ideiglenes környezetvédelmi berendezések üzemeltetése és fenntartása</t>
  </si>
  <si>
    <t>030 050</t>
  </si>
  <si>
    <t>Vonatpótló autóbuszok</t>
  </si>
  <si>
    <t>030 055</t>
  </si>
  <si>
    <t>EU azonosító táblák</t>
  </si>
  <si>
    <t>030 060</t>
  </si>
  <si>
    <t>Létesítmény megvalósítását jelző táblák</t>
  </si>
  <si>
    <t>030 061</t>
  </si>
  <si>
    <t>ÚSZT információs és emlék tábla elhelyezése (Lásd: ÚSZT Arculati kézikönyv - NFÜ honlap) és információs tábla bontása</t>
  </si>
  <si>
    <t>készlet</t>
  </si>
  <si>
    <t>030 062</t>
  </si>
  <si>
    <t>Széchenyi 2020 tájékoztatási és emlékeztető tábla elhelyezése (Lásd: Széchenyi 2020 Arculati Kézikönyv-NFÜ honlap) és tájékoztatási tábla bontása</t>
  </si>
  <si>
    <t>030 063</t>
  </si>
  <si>
    <t>Tájékoztatás és kommunikáció költségei (szórólapok)</t>
  </si>
  <si>
    <t>030 064</t>
  </si>
  <si>
    <t>Tájékoztatási és emlékeztető tábla elhelyezése és tájékoztatási tábla bontása</t>
  </si>
  <si>
    <t>031 000</t>
  </si>
  <si>
    <t>Forgalomterelés miatt felmerülő egyszeri tömegközlekedési üzemeltetési többletköltség</t>
  </si>
  <si>
    <t>040 000</t>
  </si>
  <si>
    <t>Egyéb projekt költségek</t>
  </si>
  <si>
    <t>040 010</t>
  </si>
  <si>
    <t xml:space="preserve">Biztosítékok és biztosítások </t>
  </si>
  <si>
    <t>040 020</t>
  </si>
  <si>
    <t>Szolgáltatás mérnök részére</t>
  </si>
  <si>
    <t>050 000</t>
  </si>
  <si>
    <t>Projekttől függő egyéb feladatok</t>
  </si>
  <si>
    <t>050 100</t>
  </si>
  <si>
    <t>Napi munkák</t>
  </si>
  <si>
    <t>050 200</t>
  </si>
  <si>
    <t>Egyéb feladatok</t>
  </si>
  <si>
    <t>050 210</t>
  </si>
  <si>
    <t>Általános feladatok</t>
  </si>
  <si>
    <t>050 220</t>
  </si>
  <si>
    <t>Közművek adminisztrációs feladatai</t>
  </si>
  <si>
    <t>050 230</t>
  </si>
  <si>
    <t>Próbaüzemmel kapcsolatos feladatok ellátása</t>
  </si>
  <si>
    <t>050 240</t>
  </si>
  <si>
    <t>Általános előkészítő feladatok munkaterületen</t>
  </si>
  <si>
    <t>050 250</t>
  </si>
  <si>
    <t>Közlekedési létesítmény monitoring feladata</t>
  </si>
  <si>
    <t>050 300</t>
  </si>
  <si>
    <t>Végleges rávezető táblarendszer, forgalmi irány jelzések tervezése, engedélyeztetése, kivitelezése</t>
  </si>
  <si>
    <t>060 000</t>
  </si>
  <si>
    <t>Régészeti feltárás</t>
  </si>
  <si>
    <t>060 010</t>
  </si>
  <si>
    <t xml:space="preserve">Régészeti szakfelügyelet         </t>
  </si>
  <si>
    <t>KÖZMŰVEZETÉKEK</t>
  </si>
  <si>
    <t>Hírközlő hálózat</t>
  </si>
  <si>
    <t xml:space="preserve">Hagyományos elektromos jeleket továbbító </t>
  </si>
  <si>
    <t>Földfeletti hálózat</t>
  </si>
  <si>
    <t>Bontás</t>
  </si>
  <si>
    <t>Oszlop bontás</t>
  </si>
  <si>
    <t>Merevítő szerkezet bontás</t>
  </si>
  <si>
    <t>Légkábel bontása</t>
  </si>
  <si>
    <t>Kábelfelvezetés oszlopra védelemmel bontás</t>
  </si>
  <si>
    <t>Új építés</t>
  </si>
  <si>
    <t>Oszlop állítás</t>
  </si>
  <si>
    <t>Kiegésztő láb építés</t>
  </si>
  <si>
    <t>Merevítő szerkezet építés</t>
  </si>
  <si>
    <t>Légkábel építés</t>
  </si>
  <si>
    <t>Kábelfelvezetés oszlopra védelemmel építés</t>
  </si>
  <si>
    <t>Kábel kötés, átkötés</t>
  </si>
  <si>
    <t>Kiváltás, meglévő áthelyezésével</t>
  </si>
  <si>
    <t>Szabványosítás</t>
  </si>
  <si>
    <t>Közös oszlopsoros hálózat építés</t>
  </si>
  <si>
    <t>Nyilvános állomás áthelyezése</t>
  </si>
  <si>
    <t xml:space="preserve">PR-Telekom hálózat kiváltása és védelembe helyezése </t>
  </si>
  <si>
    <t>MVM NET hálózat kiváltása és védelembe helyezése</t>
  </si>
  <si>
    <t>Átjátszó bázis áttelepítése</t>
  </si>
  <si>
    <t>Földalatti hálózat</t>
  </si>
  <si>
    <t>Alépítmény bontás</t>
  </si>
  <si>
    <t>Kábel vagy béléscső kihúzása, kibontása alépítményből</t>
  </si>
  <si>
    <t>Akna bontása</t>
  </si>
  <si>
    <t>Szekrény bontása</t>
  </si>
  <si>
    <t>Új nyomvonal építés</t>
  </si>
  <si>
    <t>Kábelfektetés, kábel- és béléscső behúzás, kábelszerelés</t>
  </si>
  <si>
    <t>Nyomvonal építés</t>
  </si>
  <si>
    <t>Akna építés</t>
  </si>
  <si>
    <t>Szekrény építése SZ típus</t>
  </si>
  <si>
    <t>Szekrény építése N típus</t>
  </si>
  <si>
    <t>Elosztó szekrény építése</t>
  </si>
  <si>
    <t>Szekrény építése egyéb típus</t>
  </si>
  <si>
    <t>Nyomvonal és kötésjelzők elhelyezése</t>
  </si>
  <si>
    <t xml:space="preserve">UPC hálózatok kiváltása és védelembe helyezés (tervezése, engedélyeztetése és kivitelezése) </t>
  </si>
  <si>
    <t>Magyar Telekom hálózat kiváltása és védelembe helyezése</t>
  </si>
  <si>
    <t>Védelembe helyezés</t>
  </si>
  <si>
    <t>PVC csövek fektetése normál módon</t>
  </si>
  <si>
    <t>PVC csövek fektetése betonba</t>
  </si>
  <si>
    <t>PE-T csövek fektetése</t>
  </si>
  <si>
    <t>Csövek védelme vasbeton réteggel</t>
  </si>
  <si>
    <r>
      <t>m</t>
    </r>
    <r>
      <rPr>
        <vertAlign val="superscript"/>
        <sz val="10"/>
        <rFont val="Tele-GroteskEENor"/>
        <charset val="238"/>
      </rPr>
      <t>2</t>
    </r>
  </si>
  <si>
    <t xml:space="preserve">Csövek felszerelése hídra </t>
  </si>
  <si>
    <t>Acélcső fektetése csővel együtt</t>
  </si>
  <si>
    <t>Irányított fúrás</t>
  </si>
  <si>
    <t>Acél védőcső elhelyezése átsajtolással</t>
  </si>
  <si>
    <t>Csőkeresztezés építés egyéb módszerrel</t>
  </si>
  <si>
    <t>Fényimpulzusokat továbbító optikai kábel</t>
  </si>
  <si>
    <t>Kábelfektetés, behúzás alépítménybe</t>
  </si>
  <si>
    <t>Kábel, kábelhurok fektetés</t>
  </si>
  <si>
    <t>Antennatorony állítása</t>
  </si>
  <si>
    <t>Villamosvezetékek</t>
  </si>
  <si>
    <t>Nagyfeszültségű vezetékek (alap/kooperációs hálózat)</t>
  </si>
  <si>
    <t>Légvezeték</t>
  </si>
  <si>
    <t>Oszlop bontás 750 kV hálózaton</t>
  </si>
  <si>
    <t>Oszlop bontás 400 kV hálózaton</t>
  </si>
  <si>
    <t>Oszlop bontás 220 kV hálózaton</t>
  </si>
  <si>
    <t>Oszlop bontás 120 kV hálózaton</t>
  </si>
  <si>
    <t>Vasbeton alaptest bontás</t>
  </si>
  <si>
    <r>
      <t>m</t>
    </r>
    <r>
      <rPr>
        <vertAlign val="superscript"/>
        <sz val="10"/>
        <rFont val="Arial"/>
        <family val="2"/>
        <charset val="238"/>
      </rPr>
      <t>3</t>
    </r>
  </si>
  <si>
    <t>Vezeték bontás 750 kV hálózaton</t>
  </si>
  <si>
    <t>Vezeték bontás 400 kV hálózaton</t>
  </si>
  <si>
    <t>Vezeték bontás 220 kV hálózaton</t>
  </si>
  <si>
    <t>Vezeték bontás 120 kV hálózaton</t>
  </si>
  <si>
    <t>Villámvédelmi vezető bontása</t>
  </si>
  <si>
    <t>Csomóponti állomás bontása</t>
  </si>
  <si>
    <t>Transzformátor állomás bontása</t>
  </si>
  <si>
    <t>Oszloptranszformátor bontása</t>
  </si>
  <si>
    <t>Jezőgömb bontás</t>
  </si>
  <si>
    <t>Radar reflektorok bontása</t>
  </si>
  <si>
    <t>Oszlop állítás 750 kV hálózaton</t>
  </si>
  <si>
    <t>Oszlop állítás 400 kV hálózaton</t>
  </si>
  <si>
    <t>Oszlop állítás 220 kV hálózaton</t>
  </si>
  <si>
    <t>Oszlop állítás 120 kV hálózaton</t>
  </si>
  <si>
    <t>Vasbeton alaptest készítése</t>
  </si>
  <si>
    <t>Vezeték építés 750 kV hálózaton</t>
  </si>
  <si>
    <t>Vezeték építés 400 kV hálózaton</t>
  </si>
  <si>
    <t>Vezeték építés 220 kV hálózaton</t>
  </si>
  <si>
    <t>Vezeték építés 120 kV hálózaton</t>
  </si>
  <si>
    <t>Villámvédelmi vezető építés</t>
  </si>
  <si>
    <t>Csomóponti állomás építés</t>
  </si>
  <si>
    <t>Transzformátor állomás építés</t>
  </si>
  <si>
    <t>Oszloptranszformátor építés</t>
  </si>
  <si>
    <t>Jezőgömb építés</t>
  </si>
  <si>
    <t>Radar reflektorok építése</t>
  </si>
  <si>
    <t>Keretföldelés kiépítése</t>
  </si>
  <si>
    <t>Földkábel</t>
  </si>
  <si>
    <t>Védővezető bontás 120 kV hálózaton</t>
  </si>
  <si>
    <t>Kábel bontás 120 kV hálózaton</t>
  </si>
  <si>
    <t>Jelzőkő, jelzőszalag bontása</t>
  </si>
  <si>
    <t>Védővezető építés 120 kV hálózaton</t>
  </si>
  <si>
    <t>Kábel építés 120 kV hálózaton</t>
  </si>
  <si>
    <t>Jelzőkő, jelzőszalag építése</t>
  </si>
  <si>
    <t>Védelmi rendszer kiépítése (köpeny, páncél, korrózió védelem)</t>
  </si>
  <si>
    <t>Átsajtolás</t>
  </si>
  <si>
    <t>Középfeszültségű vezetékek (főelosztó hálózat)</t>
  </si>
  <si>
    <t>Oszlop bontás 35 kV hálózaton</t>
  </si>
  <si>
    <t>Oszlop bontás 22 kV hálózaton</t>
  </si>
  <si>
    <t>Faoszlop bontás 10 kV hálózaton</t>
  </si>
  <si>
    <t>Betonoszlop bontás 10 kV hálózaton</t>
  </si>
  <si>
    <t>Vasoszlop bontás 10 kV hálózaton</t>
  </si>
  <si>
    <t>Beton alaptest bontás</t>
  </si>
  <si>
    <t>Ikeroszlop bontás 10 kV hálózaton</t>
  </si>
  <si>
    <t>Csúcs és/vagy kereszttartó bontása</t>
  </si>
  <si>
    <t>Szigetelő bontása</t>
  </si>
  <si>
    <t>Madárvédelem bontása</t>
  </si>
  <si>
    <t>Vezeték bontás 35 kV hálózaton</t>
  </si>
  <si>
    <t>Vezeték bontás 22 kV hálózaton</t>
  </si>
  <si>
    <t>Vezeték bontás 10 kV hálózaton</t>
  </si>
  <si>
    <t>Oszlop állítás 35 kV hálózaton</t>
  </si>
  <si>
    <t>Oszlop állítás 22 kV hálózaton</t>
  </si>
  <si>
    <t>Faoszlop állítás 10 kV hálózaton</t>
  </si>
  <si>
    <t>Betonoszlop állítás 10 kV hálózaton</t>
  </si>
  <si>
    <t>Vasoszlop állítás 10 kV hálózaton</t>
  </si>
  <si>
    <t>Ikeroszlop állítás 10 kV hálózaton</t>
  </si>
  <si>
    <t>Csúcs és/vagy kereszttartó felszerelés</t>
  </si>
  <si>
    <t>Szigetelő elhelyezés</t>
  </si>
  <si>
    <t>Madárvédelem építés</t>
  </si>
  <si>
    <t>Beton alaptest készítés</t>
  </si>
  <si>
    <t>Vezeték építés 35 kV hálózaton</t>
  </si>
  <si>
    <t>Vezeték építés 22 kV hálózaton</t>
  </si>
  <si>
    <t>Vezeték építés 10 kV hálózaton</t>
  </si>
  <si>
    <t>Csatlakozó vezeték kiépítése csatlakozási ponthoz</t>
  </si>
  <si>
    <t>Védővezető bontás 35 kV hálózaton</t>
  </si>
  <si>
    <t>Védővezető bontás 22 kV hálózaton</t>
  </si>
  <si>
    <t>Védővezető bontás 10 kV hálózaton</t>
  </si>
  <si>
    <t>Kábel bontás 35 kV hálózaton</t>
  </si>
  <si>
    <t>Kábel bontás 22 kV hálózaton</t>
  </si>
  <si>
    <t>Kábel bontás 10 kV hálózaton</t>
  </si>
  <si>
    <t>Védőcső bontása</t>
  </si>
  <si>
    <t>Védővezető építés 35 kV hálózaton</t>
  </si>
  <si>
    <t>Védővezető építés 22 kV hálózaton</t>
  </si>
  <si>
    <t>Védővezető építés 10 kV hálózaton</t>
  </si>
  <si>
    <t>Kábel építés 35 kV hálózaton</t>
  </si>
  <si>
    <t>Kábel építés 22 kV hálózaton</t>
  </si>
  <si>
    <t>Kábel építés 10 kV hálózaton</t>
  </si>
  <si>
    <t>Energiaellátás kiépítése a szolgáltatói oldalon (középfeszültségnél)</t>
  </si>
  <si>
    <t>egys.</t>
  </si>
  <si>
    <t xml:space="preserve">Védelembe helyezés </t>
  </si>
  <si>
    <t>Védelmi rendszer kiépítése (köpeny, páncél, korrózió)</t>
  </si>
  <si>
    <t>Irányított fúrás felár</t>
  </si>
  <si>
    <t>Kisfeszültségű vezetékek (fogyasztói hálózat)</t>
  </si>
  <si>
    <t>Faoszlop bontás 0,4 kV hálózaton</t>
  </si>
  <si>
    <t>Betonoszlop bontás 0,4 kV hálózaton</t>
  </si>
  <si>
    <t>Vasoszlop bontás 0,4 kV hálózaton</t>
  </si>
  <si>
    <t>Ikeroszlop bontás 0,4 kV hálózaton</t>
  </si>
  <si>
    <t>Egyéb szerelvények bontása</t>
  </si>
  <si>
    <t>Vezeték bontás 0,4 kV hálózaton</t>
  </si>
  <si>
    <t>Faoszlop állítás 0,4 kV hálózaton</t>
  </si>
  <si>
    <t>Betonoszlop állítás 0,4 kV hálózaton</t>
  </si>
  <si>
    <t>Vasoszlop állítás 0,4 kV hálózaton</t>
  </si>
  <si>
    <t>Ikeroszlop állítás 0,4 kV hálózaton</t>
  </si>
  <si>
    <t>Egyéb szerelvények építése</t>
  </si>
  <si>
    <t>Beton alaptest építés</t>
  </si>
  <si>
    <t>Vasbeton alaptest építés</t>
  </si>
  <si>
    <t>Vezeték építés 0,4 kV hálózaton</t>
  </si>
  <si>
    <t>Energiaellátás kiépítése a szolgáltatói oldalon Csatlakozási megállapodás alapján</t>
  </si>
  <si>
    <t>Csatlakozó vezeték kiépítése fogyasztóhoz</t>
  </si>
  <si>
    <t>Védőcső bontása (műanyag)</t>
  </si>
  <si>
    <t>Védőcső bontása (acél)</t>
  </si>
  <si>
    <t>Kábeltéglázás bontása</t>
  </si>
  <si>
    <t>Vezeték bontása</t>
  </si>
  <si>
    <t>Vezeték építése (alumínium)</t>
  </si>
  <si>
    <t>Vezeték építése (réz)</t>
  </si>
  <si>
    <t>Vezeték építése (szigetelt)</t>
  </si>
  <si>
    <t>KPE védőcső építése</t>
  </si>
  <si>
    <t>KG védőcső építése</t>
  </si>
  <si>
    <t>LPE védőcső építése</t>
  </si>
  <si>
    <t>Acél védőcső építése</t>
  </si>
  <si>
    <t>Új mérőhely építése</t>
  </si>
  <si>
    <t>Életvédelmi beavatkozások</t>
  </si>
  <si>
    <t>Védőkerítés földelése</t>
  </si>
  <si>
    <t>Oszlopföldelés-kerítésföldelés összekötéssel</t>
  </si>
  <si>
    <t>Út- és közvilágítás, térvilágítás</t>
  </si>
  <si>
    <t>Út- és közvilágítás</t>
  </si>
  <si>
    <t>Lámpakar bontása</t>
  </si>
  <si>
    <t>Lámpatest leszerelése</t>
  </si>
  <si>
    <t>Lámpakar felszerelése</t>
  </si>
  <si>
    <t>Lámpatest felszerelése</t>
  </si>
  <si>
    <t>Akna építése</t>
  </si>
  <si>
    <t>Szekrény építése</t>
  </si>
  <si>
    <t>Áramváltós mérőszekrény építése</t>
  </si>
  <si>
    <t>Meglévő oszlop áthelyezése</t>
  </si>
  <si>
    <t>Napelemes közvilágítási oszlop állítása</t>
  </si>
  <si>
    <t xml:space="preserve">Oszlopföldelések kialakítása </t>
  </si>
  <si>
    <t>Poller díszvilágító kandeláber</t>
  </si>
  <si>
    <t>Acél kandeláber állítása</t>
  </si>
  <si>
    <t>Szabályozás, összehangolás</t>
  </si>
  <si>
    <t>Mozgásérzékelő szabályozó rendszer</t>
  </si>
  <si>
    <t>Kg védőcső építése</t>
  </si>
  <si>
    <t>Térvilágítás</t>
  </si>
  <si>
    <t>Víz- és csatornavezetékek</t>
  </si>
  <si>
    <t>Víz- és csatornavezetékek bontása</t>
  </si>
  <si>
    <t>Csővezetékek bontása</t>
  </si>
  <si>
    <t>Csővezeték bontása, műanyag cső DN 500-ig</t>
  </si>
  <si>
    <t>Csővezeték bontása, műanyag cső DN 500 felett</t>
  </si>
  <si>
    <t>Csővezeték bontása, acélcső DN 500-ig</t>
  </si>
  <si>
    <t>Csővezeték bontása, acélcső DN 500 felett</t>
  </si>
  <si>
    <t>Csővezeték bontása, beton és vasbeton cső DN 500-ig</t>
  </si>
  <si>
    <t>Csővezeték bontása, beton és vasbeton cső DN 500-1000</t>
  </si>
  <si>
    <t>Csővezeték bontása, beton és vasbeton cső DN 1000 felett</t>
  </si>
  <si>
    <t>Csővezeték bontása azbesztcement cső</t>
  </si>
  <si>
    <t xml:space="preserve">Megszűnő csővezeték injektálása </t>
  </si>
  <si>
    <t>Hidrofor</t>
  </si>
  <si>
    <t>Aknák bontása</t>
  </si>
  <si>
    <t>Víznyelőakna bontása</t>
  </si>
  <si>
    <t>Előregyártott tisztítóakna bontása 2 m mélységig</t>
  </si>
  <si>
    <t>Előregyártott tisztítóakna bontása 2-5 m mélységig</t>
  </si>
  <si>
    <t>Előregyártott tisztítóakna bontása 5 m-nél nagyobb mélységben</t>
  </si>
  <si>
    <t>Egyedi műtárgy akna bontása</t>
  </si>
  <si>
    <t>Víz- és csatornavezetékek építése</t>
  </si>
  <si>
    <t>Csővezetékek építése műanyag csőből</t>
  </si>
  <si>
    <t>Csővezetékek építése műanyag csőből DN 90-ig</t>
  </si>
  <si>
    <t xml:space="preserve">Csővezetékek építése műanyag csőből DN 110-160 </t>
  </si>
  <si>
    <t xml:space="preserve">Csővezetékek építése műanyag csőből DN 160-250 </t>
  </si>
  <si>
    <t xml:space="preserve">Csővezetékek építése műanyag csőből DN 250-400 </t>
  </si>
  <si>
    <t xml:space="preserve">Csővezetékek építése műanyag csőből DN 450-500 </t>
  </si>
  <si>
    <t>Csővezetékek építése műanyag csőből DN 600 és felette</t>
  </si>
  <si>
    <t>Csővezetékek építése gömbgrafitos acél csőből</t>
  </si>
  <si>
    <t>Csővezetékek építése gömbgrafitos acél csőből DN 150</t>
  </si>
  <si>
    <t>Csővezetékek építése gömbgrafitos acél csőből DN 200</t>
  </si>
  <si>
    <t>Csővezetékek építése gömbgrafitos acél csőből DN 300</t>
  </si>
  <si>
    <t>Csővezetékek építése gömbgrafitos acél csőből DN 400</t>
  </si>
  <si>
    <t>Csővezetékek építése gömbgrafitos acél csőből DN 500</t>
  </si>
  <si>
    <t>Csővezetékek építése gömbgrafitos acél csőből DN 600</t>
  </si>
  <si>
    <t>Csővezetékek építése gömbgrafitos acél csőből DN 700 és felette</t>
  </si>
  <si>
    <t>Csővezetékek építése ÜPE csőből</t>
  </si>
  <si>
    <t xml:space="preserve">Csővezetékek építése ÜPE csőből DN 500-ig </t>
  </si>
  <si>
    <t xml:space="preserve">Csővezetékek építése ÜPE csőből DN 500-800 </t>
  </si>
  <si>
    <t xml:space="preserve">Csővezetékek építése ÜPE csőből DN 800-1200 </t>
  </si>
  <si>
    <t>Csővezetékek építése ÜPE csőből DN 1200-2000</t>
  </si>
  <si>
    <t>Csővezetékek építése ÜPE csőből DN 2000-3000</t>
  </si>
  <si>
    <t xml:space="preserve">Csővezetékek építése ÜPE csőből DN 3000 felett </t>
  </si>
  <si>
    <t>Csővezetékek építése beton, vasbeton csőből</t>
  </si>
  <si>
    <t>Csővezetékek építése beton, vasbeton csőből DN 300-ig</t>
  </si>
  <si>
    <t>Csővezetékek építése beton, vasbeton csőből DN 400</t>
  </si>
  <si>
    <t>Csővezetékek építése beton, vasbeton csőből DN 500</t>
  </si>
  <si>
    <t>Csővezetékek építése beton, vasbeton csőből DN 600</t>
  </si>
  <si>
    <t>Csővezetékek építése beton, vasbeton csőből DN 800</t>
  </si>
  <si>
    <t>Csővezetékek építése beton, vasbeton csőből DN 1000</t>
  </si>
  <si>
    <t>Csővezetékek építése beton, vasbeton csőből DN 1200-1400</t>
  </si>
  <si>
    <t>Csővezetékek építése beton, vasbeton csőből DN 1600-1800</t>
  </si>
  <si>
    <t>Csővezetékek építése beton, vasbeton csőből DN 2000-2200</t>
  </si>
  <si>
    <t>Csővezetékek építése beton, vasbeton csőből DN 2400-2600</t>
  </si>
  <si>
    <t>Csővezetékek építése beton, vasbeton csőből DN 3000 és felette</t>
  </si>
  <si>
    <t>Védelmi rendszerek</t>
  </si>
  <si>
    <t>Védőcső beépítés DN 300-ig</t>
  </si>
  <si>
    <t>Védőcső beépítés DN 300-500</t>
  </si>
  <si>
    <t xml:space="preserve">Védőcső beépítés DN 500-600 </t>
  </si>
  <si>
    <t xml:space="preserve">Védőcső beépítés DN 600-800 </t>
  </si>
  <si>
    <t xml:space="preserve">Védőcső beépítés DN 800-1000 </t>
  </si>
  <si>
    <t>Védőcső beépítés DN 1000 felett</t>
  </si>
  <si>
    <t>Acél védőcső beépítés sajtolással DN 300-ig</t>
  </si>
  <si>
    <t>Acél védőcső beépítés sajtolással DN 300-500</t>
  </si>
  <si>
    <t>Acél védőcső beépítés sajtolással DN 500-600</t>
  </si>
  <si>
    <t>Acél védőcső beépítés sajtolással DN 600-800</t>
  </si>
  <si>
    <t>Acél védőcső beépítés sajtolással DN 800-1000</t>
  </si>
  <si>
    <t>Védelembe helyezés előregyártott beton elemekkel</t>
  </si>
  <si>
    <t>Teherelosztó betonlemez a csővezeték felett</t>
  </si>
  <si>
    <t>Beton köpeny építése</t>
  </si>
  <si>
    <t>Csősajtolás, irányított fúrás</t>
  </si>
  <si>
    <t>Csősajtolás</t>
  </si>
  <si>
    <t>Indítóakna építése vezeték sajtolásához DN 1000-ig</t>
  </si>
  <si>
    <t>Indítóakna építése vezeték sajtolásához DN 1000-2000</t>
  </si>
  <si>
    <t>Indítóakna építése vezeték sajtolásához DN 2000 felett</t>
  </si>
  <si>
    <t>Fogadóakna építése vezeték sajtolásához DN 1000-ig</t>
  </si>
  <si>
    <t>Fogadóakna építése vezeték sajtolásához DN 1000-2000</t>
  </si>
  <si>
    <t>Fogadóakna építése vezeték sajtolásához DN 2000 felett</t>
  </si>
  <si>
    <t xml:space="preserve">Csősajtolás, ÜPE cső DN 500-ig </t>
  </si>
  <si>
    <t xml:space="preserve">Csősajtolás, ÜPE cső DN 500-800 </t>
  </si>
  <si>
    <t xml:space="preserve">Csősajtolás, ÜPE cső DN 800-1200 </t>
  </si>
  <si>
    <t>Csősajtolás, ÜPE cső DN 1200-2000</t>
  </si>
  <si>
    <t>Csősajtolás, ÜPE cső DN 2000-3000</t>
  </si>
  <si>
    <t xml:space="preserve">Csősajtolás, ÜPE cső DN 3000 felett </t>
  </si>
  <si>
    <t>Csősajtolás, beton, vasbeton cső DN 500-ig</t>
  </si>
  <si>
    <t>Csősajtolás, beton, vasbeton cső DN 500-1000</t>
  </si>
  <si>
    <t>Csősajtolás, beton, vasbeton cső DN 1000-2000</t>
  </si>
  <si>
    <t>Csősajtolás, beton, vasbeton cső DN 2000-3000</t>
  </si>
  <si>
    <t>Csősajtolás, beton, vasbeton cső DN 3000 felett</t>
  </si>
  <si>
    <t>Irányított fúrás DN 100-ig vezeték esetén</t>
  </si>
  <si>
    <t>Irányított fúrás DN 100-200 vezeték esetén</t>
  </si>
  <si>
    <t>Irányított fúrás DN 200-400 vezeték esetén</t>
  </si>
  <si>
    <t>Irányított fúrás DN 400 feletti vezeték esetén</t>
  </si>
  <si>
    <t>Aknák, átemelők építése</t>
  </si>
  <si>
    <t>Aknák építése</t>
  </si>
  <si>
    <t>Előregyártott víznyelőakna építése</t>
  </si>
  <si>
    <t>Előregyártott oldalbeömlős víznyelőakna építése</t>
  </si>
  <si>
    <t>Előregyártott tisztítóakna építése 2 m mélységig</t>
  </si>
  <si>
    <t>Előregyártott tisztítóakna építése 2-5 m mélységig</t>
  </si>
  <si>
    <t>Előregyártott tisztítóakna építése 5 m-nél nagyobb mélységben</t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</si>
  <si>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alapterületig</t>
    </r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</si>
  <si>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 felett</t>
    </r>
  </si>
  <si>
    <t>Záportározó acéltartály</t>
  </si>
  <si>
    <t>Vasbeton tározó tartály</t>
  </si>
  <si>
    <t>Átemelők építése</t>
  </si>
  <si>
    <t>Átemelő csapadék csatornán</t>
  </si>
  <si>
    <t>Átemelő szennyvíz csatornán</t>
  </si>
  <si>
    <t>Házi átemelő</t>
  </si>
  <si>
    <r>
      <t>Tűzivíz tározó spirálisan korcolt, tűzihorganyzott 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-es acéltartály egység telepítése, minden szükséges kiegészítő szerelvénnyel és idomokkal, 1 db DN200 motoros tolózárral, D=2,4 m, L=11,4 m</t>
    </r>
  </si>
  <si>
    <t>Tűzivíz tározó minden szükséges kiegászítő szerelvénnyel</t>
  </si>
  <si>
    <t>Szennyvízdaráló</t>
  </si>
  <si>
    <t>Elzárók, tolózárak beépítése</t>
  </si>
  <si>
    <t>Föld feletti tűzcsap beépítése</t>
  </si>
  <si>
    <t>Tűzcsap építése</t>
  </si>
  <si>
    <t>Föld alatti tűzcsap beépítése</t>
  </si>
  <si>
    <t>Tűzcsap áthelyezése</t>
  </si>
  <si>
    <t>Vízmérő óra beépítése</t>
  </si>
  <si>
    <t>Tolózár beépítése DN 300-ig</t>
  </si>
  <si>
    <t>Tolózár beépítése DN 300-500</t>
  </si>
  <si>
    <t>Tolózár beépítése DN 500-700</t>
  </si>
  <si>
    <t>Tolózár beépítése DN 700-1000</t>
  </si>
  <si>
    <t>Tolózár beépítése DN 1000 felett</t>
  </si>
  <si>
    <t>Egyéb szerelvények beépítése aknába DN 300-ig</t>
  </si>
  <si>
    <t>Egyéb szerelvények beépítése aknába DN 300-500</t>
  </si>
  <si>
    <t>Egyéb szerelvények beépítése aknába DN 500-700</t>
  </si>
  <si>
    <t>Egyéb szerelvények beépítése aknába DN 700 felett</t>
  </si>
  <si>
    <t>Rekonstrukció</t>
  </si>
  <si>
    <t>Meglévő csővezeték bélelése új haszoncsővel DN 160-ig</t>
  </si>
  <si>
    <t>Meglévő csővezeték bélelése új haszoncsővel DN 160-250-ig</t>
  </si>
  <si>
    <t>Meglévő csővezeték bélelése új haszoncsővel DN 200-400-ig</t>
  </si>
  <si>
    <t>Meglévő csővezeték bélelése új haszoncsővel DN 400 felett</t>
  </si>
  <si>
    <t>Csőroppantás DN 110 KPE csővel</t>
  </si>
  <si>
    <t>Csőroppantás DN 160 KPE csővel</t>
  </si>
  <si>
    <t>Szennyvíztisztító telep</t>
  </si>
  <si>
    <t>Építés</t>
  </si>
  <si>
    <t>Bővítés</t>
  </si>
  <si>
    <t>Szökőkút építés</t>
  </si>
  <si>
    <t>Szökőkút építése</t>
  </si>
  <si>
    <t>Szökőkút vízkép</t>
  </si>
  <si>
    <t>Szökőkút vízkép világítás</t>
  </si>
  <si>
    <t xml:space="preserve">Szökőkút víz szűrés - forgatás </t>
  </si>
  <si>
    <t>Szökőkút medence automata feltöltés</t>
  </si>
  <si>
    <t>Szökőkút medence ürítés</t>
  </si>
  <si>
    <t>Szökőkút vezérlőberendezés</t>
  </si>
  <si>
    <t>Szökőkút vízjáték programozás, installálás</t>
  </si>
  <si>
    <t>Szökőkút egyéb tételek</t>
  </si>
  <si>
    <t>Öntözőrendszer építés</t>
  </si>
  <si>
    <t>Automata öntözőrendszer telepítése</t>
  </si>
  <si>
    <t>Automata öntözőrendszer bontása</t>
  </si>
  <si>
    <t>Termékvezetékek, bányaüzemi hírközlő vezetékek</t>
  </si>
  <si>
    <t>Bányaüzemi hírközlő vezeték</t>
  </si>
  <si>
    <t>Bányaüzemi kábel</t>
  </si>
  <si>
    <t>Irányított fúrá</t>
  </si>
  <si>
    <t>Gázvezeték</t>
  </si>
  <si>
    <t>Gázvezeték bontása</t>
  </si>
  <si>
    <t>Gázvezeték bontása DN 100-ig</t>
  </si>
  <si>
    <t>Gázvezeték bontása DN 100-200-ig</t>
  </si>
  <si>
    <t>Gázvezeték bontása DN 200-400-ig</t>
  </si>
  <si>
    <t>Gázvezeték bontása DN 400 felett</t>
  </si>
  <si>
    <t>Szénhidrogén vezeték kiváltás</t>
  </si>
  <si>
    <t>egység</t>
  </si>
  <si>
    <t>Gázlefúvatás</t>
  </si>
  <si>
    <t>Megszűnő gázvezeték injektálása</t>
  </si>
  <si>
    <t xml:space="preserve">Nagynyomású gázvezetékek építése </t>
  </si>
  <si>
    <t>Nagynyomású gázvezetékek építése acél csőből DN 100-ig</t>
  </si>
  <si>
    <t>Nagynyomású gázvezetékek építése acél csőből DN 150</t>
  </si>
  <si>
    <t>Nagynyomású gázvezetékek építése acél csőből DN 200</t>
  </si>
  <si>
    <t>Nagynyomású gázvezetékek építése acél csőből DN 300</t>
  </si>
  <si>
    <t>Nagynyomású gázvezetékek építése acél csőből DN 400</t>
  </si>
  <si>
    <t xml:space="preserve">Nagynyomású gázvezetékek építése acél csőből DN 500 </t>
  </si>
  <si>
    <t>Nagynyomású gázvezetékek építése acél csőből DN 500 felett</t>
  </si>
  <si>
    <t>Közép- és nagyközépnyomású gázvezeték építése</t>
  </si>
  <si>
    <t>Közép- és nagyközépnyomású gázvezetékek építése műanyag csőből DN 90-ig</t>
  </si>
  <si>
    <t xml:space="preserve">Közép- és nagyközépnyomású gázvezetékek építése műanyag csőből DN 110-160 </t>
  </si>
  <si>
    <t>Közép- és nagyközépnyomású gázvezetékek építése műanyag csőből DN160-250</t>
  </si>
  <si>
    <t xml:space="preserve">Közép- és nagyközépnyomású gázvezetékek építése műanyag csőből DN 250-400 </t>
  </si>
  <si>
    <t xml:space="preserve">Közép- és nagyközépnyomású gázvezetékek építése műanyag csőből DN 400 felett </t>
  </si>
  <si>
    <t>Közép- és nagyközépnyomású gázvezetékek építése acél csőből DN 100-ig</t>
  </si>
  <si>
    <t>Közép- és nagyközépnyomású gázvezetékek építése acél csőből DN 150</t>
  </si>
  <si>
    <t>Közép- és nagyközépnyomású gázvezetékek építése acél csőből DN 200</t>
  </si>
  <si>
    <t>Közép- és nagyközépnyomású gázvezetékek építése acél csőből DN 250</t>
  </si>
  <si>
    <t>Közép- és nagyközépnyomású gázvezetékek építése acél csőből DN 300</t>
  </si>
  <si>
    <t>Közép- és nagyközépnyomású gázvezetékek építése acél csőből DN 400</t>
  </si>
  <si>
    <t xml:space="preserve">Közép- és nagyközépnyomású gázvezetékek építése acél csőből DN 500 </t>
  </si>
  <si>
    <t>Közép- és nagyközépnyomású gázvezetékek építése acél csőből DN 500 felett</t>
  </si>
  <si>
    <t xml:space="preserve">Kisnyomású gázvezeték építése </t>
  </si>
  <si>
    <t>Kisnyomású gázvezetékek építése műanyag csőből DN 90-ig</t>
  </si>
  <si>
    <t>Kisnyomású gázvezetékek építése műanyag csőből DN 110-160</t>
  </si>
  <si>
    <t>Kisnyomású gázvezetékek építése műanyag csőből DN 160-250</t>
  </si>
  <si>
    <t>Kisnyomású gázvezetékek építése műanyag csőből DN 250-400</t>
  </si>
  <si>
    <t>Kisnyomású gázvezetékek építése műanyag csőből DN 400 felett</t>
  </si>
  <si>
    <t>Kisnyomású gázvezetékek építése acél csőből DN 100-ig</t>
  </si>
  <si>
    <t>Kisnyomású gázvezetékek építése acél csőből DN 150</t>
  </si>
  <si>
    <t>Kisnyomású gázvezetékek építése acél csőből DN 200</t>
  </si>
  <si>
    <t>Kisnyomású gázvezetékek építése acél csőből DN 300</t>
  </si>
  <si>
    <t>Kisnyomású gázvezetékek építése acél csőből DN 400</t>
  </si>
  <si>
    <t>Kisnyomású gázvezetékek építése acél csőből DN 400 felett</t>
  </si>
  <si>
    <t>Védőcső beépítés DN 100</t>
  </si>
  <si>
    <t>Védőcső beépítés DN 150</t>
  </si>
  <si>
    <t xml:space="preserve">Védőcső beépítés DN 200 </t>
  </si>
  <si>
    <t xml:space="preserve">Védőcső beépítés DN 300 </t>
  </si>
  <si>
    <t>Védőcső beépítés DN 400</t>
  </si>
  <si>
    <t>Védőcső beépítés DN 400 felett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</si>
  <si>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</si>
  <si>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Védelembe helyezés félbevágott védőcsővel DN 500-ig</t>
  </si>
  <si>
    <t>Védelembe helyezés félbevágott védőcsővel DN 500 felett</t>
  </si>
  <si>
    <t>Indítóakna építése vezeték sajtolásához DN 500-ig</t>
  </si>
  <si>
    <t xml:space="preserve">Indítóakna építése vezeték sajtolásához DN 500-1000 </t>
  </si>
  <si>
    <t>Indítóakna építése vezeték sajtolásához DN 1000 felett</t>
  </si>
  <si>
    <t xml:space="preserve">Fogadó akna építése vezeték sajtolásához DN 500-ig </t>
  </si>
  <si>
    <t>Fogadó akna építése vezeték sajtolásához DN 500-1000</t>
  </si>
  <si>
    <t>Fogadó akna építése vezeték sajtolásához DN 1000 felett</t>
  </si>
  <si>
    <t xml:space="preserve">Csősajtolás DN 300-ig </t>
  </si>
  <si>
    <t xml:space="preserve">Csősajtolás DN 300-500 </t>
  </si>
  <si>
    <t xml:space="preserve">Csősajtolás DN 500-800 </t>
  </si>
  <si>
    <t xml:space="preserve">Csősajtolás DN 800-1000 </t>
  </si>
  <si>
    <t>Csősajtolás DN 1000 felett</t>
  </si>
  <si>
    <t>Korrózió védelem</t>
  </si>
  <si>
    <t>Katódvédelmi berendezések bontása</t>
  </si>
  <si>
    <t>Katódvédelmi sínkábel csatlakozás bontása sínszekrénnyel</t>
  </si>
  <si>
    <t>Elektromos betápkábel bontása</t>
  </si>
  <si>
    <t>Katódos védelem építése, szerelése, katódvédelmi mérésekkel</t>
  </si>
  <si>
    <t>Potenciál mérőhely kábelezéssel, méréssel</t>
  </si>
  <si>
    <t>Katódvédelmi sínkábel csatlakozás sínkábellel, sínszekrénnyel</t>
  </si>
  <si>
    <t>Katódállomás létesítése</t>
  </si>
  <si>
    <t>Szutirázs létesítése</t>
  </si>
  <si>
    <t>Mélyanódföldelő telepítése</t>
  </si>
  <si>
    <t>Elektromos betápkábel létesítése</t>
  </si>
  <si>
    <t>Egyéb gázvezetéképítési feladat</t>
  </si>
  <si>
    <t>APM mérnökséget ellátó gázvezetékkel kapcsolatos tervfelülvizsgálat szükség szerint az autópálya kiviteli terveinek áttervezése, engedélyeztetés költsége</t>
  </si>
  <si>
    <t>Szénhidrogén fáklya kiépítése</t>
  </si>
  <si>
    <t>Termékvezeték</t>
  </si>
  <si>
    <t xml:space="preserve">Kőolaj, kőolajtermék szállítóvezeték </t>
  </si>
  <si>
    <t>Távhővezetékek</t>
  </si>
  <si>
    <t>Vezetékhálózat</t>
  </si>
  <si>
    <t>Átsajtolási felár</t>
  </si>
  <si>
    <t>Bekötések</t>
  </si>
  <si>
    <t xml:space="preserve">Üzemi hírközlés (forgalomszámláló, meteorológia, videó, segélykérő) </t>
  </si>
  <si>
    <t>Parkoló automata</t>
  </si>
  <si>
    <t>Forgalomszámláló rendszer</t>
  </si>
  <si>
    <t>Határátkelő informatikai rendszerének beszerzése, kiépítése, telepítése próbaüzeme a magyar oldalon</t>
  </si>
  <si>
    <t>Parkoló foglaltságot jelző rendszer</t>
  </si>
  <si>
    <t>Energiaellátó kábel</t>
  </si>
  <si>
    <t>Mérőhely</t>
  </si>
  <si>
    <t>Belépő/kilépő hurokdetektor telepítése 3 sávos pályán, az előző sávban, kivezetés a leállósáv padkájában lévő kötőaknához</t>
  </si>
  <si>
    <t>Belépő/kilépő hurokdetetor telepítése az előző sávban, (3 sávos pályán haladó_2) kivezetés a leállósáv padkájában lévő kötőaknához</t>
  </si>
  <si>
    <t>Belépő/kilépő hurokdetetor telepítése haladó sávban, kivezetés a leállósáv padkájában lévő kötőaknához</t>
  </si>
  <si>
    <t>Piezo detektor telepítése 3 sávos pályán, az előző sávban, kivezetés a leállósáv padkájában lévő kötőaknához</t>
  </si>
  <si>
    <t>Piezo detektor telepítése az előző sávban, (3 sávos pályán haladó_2) kivezetés a leállósáv padkájában lévő kötőaknához</t>
  </si>
  <si>
    <t>Piezo detektor telepítése a haladó sávban, kivezetés a leállósáv padkájában lévő kötőaknához</t>
  </si>
  <si>
    <t>Kötőakna (40x40-es) telepítés a leállósávi padkába</t>
  </si>
  <si>
    <t>Átvezetés (a túloldali mérő keresztmetszet detektorai számára) a burkolatba vágva, a leállósáv padkájában található kötőaknától, az elválasztó sávban található kötőaknáig</t>
  </si>
  <si>
    <t>Átvezetés (a túloldali mérő keresztmetszet detektoraihoz) a pálya alatti védőcsövön, a leállósáv melletti kötőaknák között</t>
  </si>
  <si>
    <t>Belépő/kilépő hurokdetetor telepítése előző sávban, kivezetés az elválasztó sávban lévő kötőaknához</t>
  </si>
  <si>
    <t>Belépő/kilépő hurokdetetor telepítése haladó sávban, kivezetés az elválasztó sávban lévő kötőaknához</t>
  </si>
  <si>
    <t>Piezo detektor telepítése az előző sávban, kivezetés az elválasztó sávban lévő kötőaknához</t>
  </si>
  <si>
    <t>Piezo detektor telepítése a haladó sávban, kivezetés az elválasztó sávban lévő kötőaknához</t>
  </si>
  <si>
    <t>Kötőakna (40x40-es) telepítés az elválasztó sávba</t>
  </si>
  <si>
    <t>HWSIM detektor telepítése sávonként</t>
  </si>
  <si>
    <t>Sebességmérő forgalomszámláló új mérőhely építés</t>
  </si>
  <si>
    <t>Berendezés</t>
  </si>
  <si>
    <t>Sebességmérő forgalomszámláló mérőműszer telepítése</t>
  </si>
  <si>
    <t>Sebességmérő forgalomszámláló kamera telepítése</t>
  </si>
  <si>
    <t>Meteorológiai rendszer</t>
  </si>
  <si>
    <t>Meteorológiai állomás érzékelő építése</t>
  </si>
  <si>
    <t>Automata síkosságmentesítő rendszer telepítése</t>
  </si>
  <si>
    <t>rendszer</t>
  </si>
  <si>
    <t>Videó</t>
  </si>
  <si>
    <t>Rendszámfelismerő kamera</t>
  </si>
  <si>
    <t>Torlódást érzékelő kamera (AID)</t>
  </si>
  <si>
    <t>Fix kamera</t>
  </si>
  <si>
    <t>PTZ dóm kamera</t>
  </si>
  <si>
    <t>Parkolásirányítás monitorozó kamera</t>
  </si>
  <si>
    <t>Parkolásirányítás kontroll webkamera</t>
  </si>
  <si>
    <t>Parkolástelítettség kijelzők</t>
  </si>
  <si>
    <t>Parkolástelítettség kijelzők számára kültéri szerelő szekrény</t>
  </si>
  <si>
    <t>Segélykérő hely</t>
  </si>
  <si>
    <t xml:space="preserve">Új építés – segélykérő oszlop Primer </t>
  </si>
  <si>
    <t>Új építés – segélykérő oszlop Secunder</t>
  </si>
  <si>
    <t>R-ITS-S hely</t>
  </si>
  <si>
    <t>R-ITS-S berendezés</t>
  </si>
  <si>
    <t xml:space="preserve">V-ITS-S berendezés On Board Unit (OBU) </t>
  </si>
  <si>
    <t>VUK BDS Blutooth mérőhely telepítés - új építés</t>
  </si>
  <si>
    <t>VUK BDS Blutooth berendezés telepítése</t>
  </si>
  <si>
    <t>Átviteltechnika</t>
  </si>
  <si>
    <t>Megszakító műtárgy</t>
  </si>
  <si>
    <t>GSM modem</t>
  </si>
  <si>
    <t>Kültéri rack szekrény</t>
  </si>
  <si>
    <t>Gigabit ethernet switch</t>
  </si>
  <si>
    <t>8 portosnál kisebb switch</t>
  </si>
  <si>
    <t>8 portosnál nagyobb switch</t>
  </si>
  <si>
    <t>Médiakonverter</t>
  </si>
  <si>
    <t>Patch kábel (max. 100 m hosszú)</t>
  </si>
  <si>
    <t>Patch kábel (100 m-nél hosszabb)</t>
  </si>
  <si>
    <t>Kliens pc Rackbe szerelve, extenderrel</t>
  </si>
  <si>
    <t>Diszpécser munkaállomás</t>
  </si>
  <si>
    <t>Felügyelő- és szabályzó rendszerek integrációja</t>
  </si>
  <si>
    <t>Infokommunikációs ÜHK és Mérnökség rendszer beüzemelés, rendszergazdával egyeztetés, dokumentáció, IP kiosztás</t>
  </si>
  <si>
    <t>Monitorfal</t>
  </si>
  <si>
    <t>Kábelfektetés, behúzás</t>
  </si>
  <si>
    <t>Változtatható jelzésképű táblák</t>
  </si>
  <si>
    <t>Tábla (full color, full mátrix)</t>
  </si>
  <si>
    <t>Új építés, RGB</t>
  </si>
  <si>
    <t>Új építés, TXT</t>
  </si>
  <si>
    <t>Új építés, VJRT</t>
  </si>
  <si>
    <t>Változtatható jelzésképű táblák felszerelése, tartószerkezetek elhelyezése, elektromos energia ellátás kiépítésével, ÜHK rendszerbe való bekötéssel a Vállalkozó tervei alapján</t>
  </si>
  <si>
    <t>Üzemi hírközlés alépítmény építés</t>
  </si>
  <si>
    <t>Informatikai Központ</t>
  </si>
  <si>
    <t>Mérnökség Informatikai Központ kiépítés</t>
  </si>
  <si>
    <t xml:space="preserve">Vezeték nélküli adatátviteli kapcsolat kiépítése </t>
  </si>
  <si>
    <t>Üzemi hirközlési rendszerek (forgalomszámláló, kamera, meterológia, tengelysúlymérés, VJT) FIR integrációja</t>
  </si>
  <si>
    <t>Mérnökség Informatikai Központ bővítés</t>
  </si>
  <si>
    <t>FIR integráció (szoftver fejlesztés, térképes felület kialakításával, vezérlések programozása)</t>
  </si>
  <si>
    <t>Parkoló foglaltságot feldolgozó központi rendszer kiépítése</t>
  </si>
  <si>
    <t>Üzemi sáv megnyitás és dinamikus forgalomirányítás működtetéshez szükséges szoftverfejlesztés</t>
  </si>
  <si>
    <t>Tengelysúlymérő állomás</t>
  </si>
  <si>
    <t>Kétállású jelzőlámpa</t>
  </si>
  <si>
    <t>Össztömeg és tengelyterhelés mérő hitelesített hídmérleg</t>
  </si>
  <si>
    <t>3D lézerszkenner</t>
  </si>
  <si>
    <t>Mérőház központ kiépítés (beleértve biztonságtechnika is)</t>
  </si>
  <si>
    <t>Tengelysúlymérő hely</t>
  </si>
  <si>
    <t xml:space="preserve">Tengelysúlyméréshez előszűrő, mérőhely </t>
  </si>
  <si>
    <t>Tengelysúlyméréshez előszűrő, berendezés</t>
  </si>
  <si>
    <t>Túlsúlyos járműveket ellenőrző rendszer</t>
  </si>
  <si>
    <t>Jelzőlámpás csomópont</t>
  </si>
  <si>
    <t>Kétfogalmú jelzőlámpa telepítése</t>
  </si>
  <si>
    <t>Háromfogalmú jelzőlámpa telepítése</t>
  </si>
  <si>
    <t>Sárga villogó jelző telepítése</t>
  </si>
  <si>
    <t>Egyfogalmú jelzőlámpa telepítése</t>
  </si>
  <si>
    <t>Gépszekrény és vezérlő egység cseréje</t>
  </si>
  <si>
    <t>Járműérzékelő detektorok újratelepítése</t>
  </si>
  <si>
    <t>Gyalogos nyomógomb cseréje</t>
  </si>
  <si>
    <t>Üzemi lámpa telepítése</t>
  </si>
  <si>
    <t>Programozás, szabályozás, összehangolás</t>
  </si>
  <si>
    <t>Közmű elhelyezése hídon</t>
  </si>
  <si>
    <t>Hírközló vezetékek</t>
  </si>
  <si>
    <t>Villamos vezetékek</t>
  </si>
  <si>
    <t>Víz és csatorna vezetékek</t>
  </si>
  <si>
    <t>Termék vezetékek</t>
  </si>
  <si>
    <t>Egyéb vezetékek</t>
  </si>
  <si>
    <t>Jelzőkábel nélküli dozimetriai állomás</t>
  </si>
  <si>
    <t xml:space="preserve">Egyéb közmű </t>
  </si>
  <si>
    <t>Meglévő közmű bekötések áthelyezése</t>
  </si>
  <si>
    <t>db/hrsz</t>
  </si>
  <si>
    <t>ELŐKÉSZÍTŐ- ÉS FÖLDMUNKÁK</t>
  </si>
  <si>
    <t>Bontási, terület-előkészítési munkák</t>
  </si>
  <si>
    <t>Általános bontási, áthelyezési munkák</t>
  </si>
  <si>
    <t>Épületbontás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</si>
  <si>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</si>
  <si>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Kerítésbontás</t>
  </si>
  <si>
    <t>Kerítés áthelyezése</t>
  </si>
  <si>
    <t>Egyéb tereptárgyak bontása</t>
  </si>
  <si>
    <t>Köztéri hulladékgyűjtő bontása</t>
  </si>
  <si>
    <t>Kút bontása, megszüntetése</t>
  </si>
  <si>
    <t xml:space="preserve">Használaton kívüli bányászati kút megszüntetése </t>
  </si>
  <si>
    <t>Buszváró bontása</t>
  </si>
  <si>
    <t>Buszváró áthelyezése</t>
  </si>
  <si>
    <t>Tereptárgyak áthelyezése</t>
  </si>
  <si>
    <t>Buszváró építése</t>
  </si>
  <si>
    <t>Többletszállítás</t>
  </si>
  <si>
    <t>tkm</t>
  </si>
  <si>
    <t>Közművek fedlapjainak szintbehelyzése, cseréje</t>
  </si>
  <si>
    <t>Víznyelő rácsok cseréje</t>
  </si>
  <si>
    <t>Víznyelő rácsok szintbehelyezése</t>
  </si>
  <si>
    <t>Víznyelő rácsok, és aknák tisztítása</t>
  </si>
  <si>
    <t>Aknafedlapok cseréje</t>
  </si>
  <si>
    <t>Aknafedlapok szintbehelyezése</t>
  </si>
  <si>
    <t>Csatorna aknafedlapok szintbehelyezése</t>
  </si>
  <si>
    <t>Csatorna aknák átépítése</t>
  </si>
  <si>
    <t>Gázelzáró cseréje</t>
  </si>
  <si>
    <t>Gázelzáró szintbehelyezése</t>
  </si>
  <si>
    <t>Gázszagló szintbehelyezése</t>
  </si>
  <si>
    <t>Vízelzárók cseréje</t>
  </si>
  <si>
    <t>Vízelzárók szintbehelyezése</t>
  </si>
  <si>
    <t>Elzárók szintbe helyezése</t>
  </si>
  <si>
    <t>Tűzcsapok cseréje</t>
  </si>
  <si>
    <t>Tűzcsapok szintbelyezése</t>
  </si>
  <si>
    <t>Tűzcsapok átalakítása</t>
  </si>
  <si>
    <t>Altalaji tűzcsap kihelyezése</t>
  </si>
  <si>
    <t>Földfeletti tűzcsap áthelyezése</t>
  </si>
  <si>
    <t>Egyedi aknafedlapok cseréje</t>
  </si>
  <si>
    <t>Egyedi aknafedlapok szintbehelyzése</t>
  </si>
  <si>
    <t>Távközlési aknafedlap szintbehelyezése</t>
  </si>
  <si>
    <t>Közmű feltárás, kutatóárok ásás</t>
  </si>
  <si>
    <t>Irtás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</si>
  <si>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</si>
  <si>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</si>
  <si>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</si>
  <si>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</si>
  <si>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</si>
  <si>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Tuskók kiszedése 40 cm átmérő alatt</t>
  </si>
  <si>
    <t>Tuskók kiszedése 40 cm átmérő felett</t>
  </si>
  <si>
    <t>Korábban kivágott fák tuskóinak marása</t>
  </si>
  <si>
    <t>Erdőirtás, tuskó kiszedéssel, a fák közötti növényzet irtásával</t>
  </si>
  <si>
    <r>
      <t>m</t>
    </r>
    <r>
      <rPr>
        <vertAlign val="superscript"/>
        <sz val="10"/>
        <rFont val="Arial"/>
        <family val="2"/>
        <charset val="238"/>
      </rPr>
      <t>2</t>
    </r>
  </si>
  <si>
    <t>Természetvédelmi célú szálalóvágásos erdőtisztítás tuskó kiszedéssel</t>
  </si>
  <si>
    <t>Bozót és cserje irtás</t>
  </si>
  <si>
    <t>Nádirtás</t>
  </si>
  <si>
    <t>Ültetvény irtása</t>
  </si>
  <si>
    <t>Gyomirtás</t>
  </si>
  <si>
    <t>Gyepnyesés (kaszálás)</t>
  </si>
  <si>
    <t>Űrszelvényt veszélyeztető növényzet szabályozása</t>
  </si>
  <si>
    <t>Terület előkészítő földmunkák</t>
  </si>
  <si>
    <t>Mocsaras terület lecsapolása</t>
  </si>
  <si>
    <t>Üreg, pince eltömedékelése</t>
  </si>
  <si>
    <t>Humusz leszedés, visszaépítéshez</t>
  </si>
  <si>
    <t>Humusz leszedés, visszaépítéshez (régészet által érintett területekkel)</t>
  </si>
  <si>
    <t>Humusz leszedés, felesleges humusz elszállításával</t>
  </si>
  <si>
    <t>Humusz leszedés, felesleges humusz elszállításával (régészet által érintett területekkel)</t>
  </si>
  <si>
    <t>Alkalmatlan fedőréteg leszedése, szállítása</t>
  </si>
  <si>
    <t>Alkalmatlan fedőréteg leszedése, szállítása (régészet által érintett területekkel)</t>
  </si>
  <si>
    <t>Szennyezett talaj leszedése, elszállítása</t>
  </si>
  <si>
    <t>Nem építmény specifikus általános földmunkák</t>
  </si>
  <si>
    <t>Talajkezelés, töltésépítés előkészítés</t>
  </si>
  <si>
    <t>Geotechnikai vizsgálat, kiértékelés, tervkészítés</t>
  </si>
  <si>
    <t>Kommunális és egyéb hulladék kitermelése, elszállítása, illetve mentesítés</t>
  </si>
  <si>
    <t>m3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</si>
  <si>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</si>
  <si>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</si>
  <si>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Talajcsere alkalmatlan talaj eltávolításával, beépítésre alkalmas talaj visszaépítésével speciális anyagból</t>
  </si>
  <si>
    <t>Mélykeverés</t>
  </si>
  <si>
    <t>Mélystabilizálás</t>
  </si>
  <si>
    <t>Mélytömörítés</t>
  </si>
  <si>
    <t>Dinamikus talajcsere</t>
  </si>
  <si>
    <t>Kavicscölöpözés</t>
  </si>
  <si>
    <t>Függőleges drénezés</t>
  </si>
  <si>
    <t>Kapilláris megszakítás</t>
  </si>
  <si>
    <t>Geotextília terítése</t>
  </si>
  <si>
    <t>Töltés alapozás geotextíliával</t>
  </si>
  <si>
    <t>1 rtg. felület szivárgó beépítése</t>
  </si>
  <si>
    <t>Töltés alapozás georáccsal, georács beépítése</t>
  </si>
  <si>
    <t>Töltés alapozás geocellával, geocella beépítése + feltöltése szemcsés anyaggal</t>
  </si>
  <si>
    <t xml:space="preserve">Töltés alapozás tervezése és kivitelezése (Geotechnikai vizsgálat, kiértékelés, tervkészítés, kivitelezés kompletten) </t>
  </si>
  <si>
    <t>Töltés alapozás geotextíliával, rézsűoldalra visszahajtással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</si>
  <si>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</si>
  <si>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Töltésalapozás, feltöltés terepszintig legalább M2 jelű földműanyagból</t>
  </si>
  <si>
    <t>Geokompozit terítése</t>
  </si>
  <si>
    <t>Georáccsal és/vagy geotextíliával alapozott töltés szemcsés anyaggal</t>
  </si>
  <si>
    <t>Terep lépcsőzése 10-25% hajlású terep esetén</t>
  </si>
  <si>
    <t>Töltés szélesítés töltésoldal lépcsőzésével</t>
  </si>
  <si>
    <t>Töltés építés 25 % feletti rézsűhajlás esetén fogazással</t>
  </si>
  <si>
    <t>Süllyedésmérő elhelyezése</t>
  </si>
  <si>
    <t>Süllyedésmérés mérőcsövön keresztül</t>
  </si>
  <si>
    <t>Süllyedésmérés mérőcsövön keresztül üveghab alkalmazásánál</t>
  </si>
  <si>
    <t>Szigetelő agyagréteg beépítése</t>
  </si>
  <si>
    <t>Altalaj tömörítése bevágásban</t>
  </si>
  <si>
    <t>Altalaj tömörítése töltés alatt</t>
  </si>
  <si>
    <t>Meszes kötőanyagú talajkezelés</t>
  </si>
  <si>
    <t>Cementes kötőanyagú talajkezelés</t>
  </si>
  <si>
    <t>Talajerősítés cellamatrac beépítésével</t>
  </si>
  <si>
    <t>Egyéb kötőanyagú talajkezelés</t>
  </si>
  <si>
    <t>Veszélyes anyagok ártalmatlanítása</t>
  </si>
  <si>
    <t>Földmű építése</t>
  </si>
  <si>
    <t>Földmű építése bevágásból</t>
  </si>
  <si>
    <t>Bevágásból kikerülő felesleges föld kitermelése és elszállítása lerakóhelyre</t>
  </si>
  <si>
    <t>Bevágásból kikerülő felesleges föld kitermelése és elszállítása lerakóhelyre (régészet által érintett területekkel)</t>
  </si>
  <si>
    <t>Újrahasznosítandó kitermelt földműanyag lerakón való elhelyezése</t>
  </si>
  <si>
    <t>Töltés (nagy tömegű földmű) építése</t>
  </si>
  <si>
    <t>Töltés (nagy tömegű földmű) építése (régészet által érintett területekkel)</t>
  </si>
  <si>
    <t>Földmű felsőszintje alatti 50-100 cm közötti rétege</t>
  </si>
  <si>
    <t>Földmű felső 50 cm vtg rétegébe építendő fagyvédő réteg</t>
  </si>
  <si>
    <t>Földmű felső 50 cm vtg rétegébe építendő javítóréteg</t>
  </si>
  <si>
    <t>Földmű építése anyagnyerőhelyről</t>
  </si>
  <si>
    <t>Töltés (nagy tömegű földmű) építése iszapot is tartalmazó durva homokból geotechnika szerint</t>
  </si>
  <si>
    <t>Töltés (nagy tömegű földmű) építése M1, V1 minőségű földanyagból, árvízi hatásnak kitett szakaszon</t>
  </si>
  <si>
    <t>Töltés (nagy tömegű földmű) építése M3 minőségű, tervben megadott összetételű földműanyagból, távlati zárógát csatlakozásának szakaszán</t>
  </si>
  <si>
    <t>Kitermelt földműanyag újrahasznosítása depóniáról</t>
  </si>
  <si>
    <t>Kitermelt földműanyag újrahasznosítása depóniáról kezelés nélkül</t>
  </si>
  <si>
    <t>Töltés (nagy tömegű földmű) építése üveghab alkalmazásával</t>
  </si>
  <si>
    <t>Védőréteg készítése homokos kavicsból</t>
  </si>
  <si>
    <t>Védőréteg készítése mechanikai stabilizációból</t>
  </si>
  <si>
    <t>Védőréteg készítése homokból</t>
  </si>
  <si>
    <t>Védőréteg készítése zúzottkő alapból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</si>
  <si>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</si>
  <si>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</si>
  <si>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</si>
  <si>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Földmű felső részének kialakítása</t>
  </si>
  <si>
    <t>Helyszínen stabilizált réteg készítése földmű felső részébe fagyálló szemszerkezettel</t>
  </si>
  <si>
    <t>Telepen kevert stabilizált réteg beépítése földmű felső részébe</t>
  </si>
  <si>
    <t>Alakító földmunkák</t>
  </si>
  <si>
    <t>Rézsűképzés</t>
  </si>
  <si>
    <t>Humuszterítés sík felületen</t>
  </si>
  <si>
    <t>Humuszterítés sík felületen (10 cm vtg.) füvesítéssel</t>
  </si>
  <si>
    <t>Humuszterítés rézsűs felületen</t>
  </si>
  <si>
    <t>Humuszterítés rézsűs felületen (10 cm vtg.) füvesítéssel</t>
  </si>
  <si>
    <t>Vízszintes felületek rendezése, tereprendezés jellegű földmunkák</t>
  </si>
  <si>
    <t>Rézsűs felületek rendezése, tereprendezés jellegű földmunkák</t>
  </si>
  <si>
    <t>Rézsűvédelem geotextília terítéssel</t>
  </si>
  <si>
    <t>Rézsűvédelem geocella burkolással</t>
  </si>
  <si>
    <t>Biológiai rézsűvédelem</t>
  </si>
  <si>
    <t>Rézsűvédelem kőszórással</t>
  </si>
  <si>
    <t>Egyéb rézsűvédelem</t>
  </si>
  <si>
    <t>Előregyártott rézsűláb megtámasztó elem (paliszád elem)</t>
  </si>
  <si>
    <t>Hegyoldal (szikla) biztosítása</t>
  </si>
  <si>
    <t>Árok földmunka kialakítása geotextília rézsűvédelemmel készülő szakaszon</t>
  </si>
  <si>
    <t>ÚTÉPÍTÉS ÉS EGYÉB PÁLYASZERKEZET ÉPÍTÉS</t>
  </si>
  <si>
    <t>Útépítéssel kapcsolatos bontási munkák, padka, elválasztósáv építés</t>
  </si>
  <si>
    <t>Útépítéssel kapcsolatos bontási munkák</t>
  </si>
  <si>
    <t>Aszfalt burkolat bontása járdán</t>
  </si>
  <si>
    <t>Beton burkolat bontása járdán</t>
  </si>
  <si>
    <t>Aszfalt burkolat bontása közúton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</si>
  <si>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</si>
  <si>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</si>
  <si>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</si>
  <si>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</si>
  <si>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Betonlap, betonkő burkolatú járda bontása</t>
  </si>
  <si>
    <t>Beton térkő bontása közúton</t>
  </si>
  <si>
    <t xml:space="preserve">Földút bontása </t>
  </si>
  <si>
    <t>Szórt és makadám útalapok bontása</t>
  </si>
  <si>
    <t xml:space="preserve">Stabilizált út bontása </t>
  </si>
  <si>
    <t>Kavics szórásos rézsűvédelem bontása</t>
  </si>
  <si>
    <t>Kő (kockakő, idomkő) burkolatú út bontása</t>
  </si>
  <si>
    <t>Terméskőburkolat bontása ágyazattal</t>
  </si>
  <si>
    <t>Nagy kockakő állagmegóvó bontása</t>
  </si>
  <si>
    <t>Burkolatszél visszabontása szélesítésnél</t>
  </si>
  <si>
    <t>Aszfaltfelületek csiszolása</t>
  </si>
  <si>
    <t>Aszfalt pályaszerkezetű út marása hideg eljárással</t>
  </si>
  <si>
    <t>Aszfalt pályaszerkezetű út marása meleg eljárással</t>
  </si>
  <si>
    <t>Beton pályaszerkezetű út marása</t>
  </si>
  <si>
    <t>Beton pályaszerkezetű út repesztése</t>
  </si>
  <si>
    <t>Betonszegély bontása</t>
  </si>
  <si>
    <t>Természetes anyagú szegély bontása</t>
  </si>
  <si>
    <t>Aszfaltszegély bontása</t>
  </si>
  <si>
    <t>Egyéb szegély bontása</t>
  </si>
  <si>
    <t>Előregyártott vasbeton elemes közúti útátjáró bontása</t>
  </si>
  <si>
    <t>mező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</si>
  <si>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</si>
  <si>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</si>
  <si>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</si>
  <si>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</si>
  <si>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monolit útátjáró bontása</t>
  </si>
  <si>
    <t>Vezetősínes, burkolatlan útátjáró bontása</t>
  </si>
  <si>
    <t>Labirint korlát bontása</t>
  </si>
  <si>
    <t>Betongyám bontása</t>
  </si>
  <si>
    <t>Aszfaltos felületű zúzottkő makadám, valamint aszfaltmakadám bontása: kézi erővel, csákányozással</t>
  </si>
  <si>
    <t>Burkolatszél vágás munkahézagnál</t>
  </si>
  <si>
    <t>Aszfaltos felületű zúzottkő makadám, valamint aszfaltmakadám bontása géppel, hidraulikus bontófejjel</t>
  </si>
  <si>
    <t>Sorompó bontása</t>
  </si>
  <si>
    <t>Úthatárkövek bontása</t>
  </si>
  <si>
    <t>Beton útalapok bontása</t>
  </si>
  <si>
    <t>Meglévő padkafolyóka bontása</t>
  </si>
  <si>
    <t>Sorvillogó bontása</t>
  </si>
  <si>
    <t>Csomóponti azonosító szeg bontása</t>
  </si>
  <si>
    <t>Padka, elválasztósáv építése</t>
  </si>
  <si>
    <t>Padka nyesése</t>
  </si>
  <si>
    <t>Padka nyesése 10 cm vastagságig, elszállítással</t>
  </si>
  <si>
    <t>Padka szivárgó/szivárgópaplan készítése</t>
  </si>
  <si>
    <t>Padka és/vagy elválasztósáv feltöltése töltésanyagból</t>
  </si>
  <si>
    <t>Padka és/vagy elválasztósáv humuszolása</t>
  </si>
  <si>
    <t>Padka és/vagy elválasztósáv humuszolása (10 cm vtg.) füvesítéssel</t>
  </si>
  <si>
    <t>Padka készítése mechanikai stabilizációból (M22)</t>
  </si>
  <si>
    <t>Padka készítése mechanikai stabilizációból (M32)</t>
  </si>
  <si>
    <t>Padka készítése mechanikai stabilizációból (M45)</t>
  </si>
  <si>
    <t>Padka készítése mechanikai stabilizációból (M63)</t>
  </si>
  <si>
    <t>Padka készítése mechanikai stabilizációból (M56)</t>
  </si>
  <si>
    <t>Burkolt padka CP 4/2,7 betonba ágyazott terméskőből</t>
  </si>
  <si>
    <t>Padka készítése szemcsés anyagból</t>
  </si>
  <si>
    <t>Padka készítése helyszíni mart aszfaltból</t>
  </si>
  <si>
    <t>Padka készítése mart aszfaltból</t>
  </si>
  <si>
    <t>Padka készítése helyszíni bontott anyag felhasználásával</t>
  </si>
  <si>
    <t>Zúzalék járófelület kialakítása</t>
  </si>
  <si>
    <t>Meglévő padka rendezése</t>
  </si>
  <si>
    <t>Meglévő padka elbontása</t>
  </si>
  <si>
    <t>Földútcsatlakozások padkájának építése helyszíni bontott, tört, szórt stabilizációból</t>
  </si>
  <si>
    <t>Vágányok közötti feltöltés szemcsés anyagból</t>
  </si>
  <si>
    <t>Padka burkolása előregyártott elemekkel</t>
  </si>
  <si>
    <t>Lamella építése az üzemi átjárókban</t>
  </si>
  <si>
    <t>Pályaszerkezeti rétegek</t>
  </si>
  <si>
    <t>Kötőanyag nélküli pályaszerkezeti rétegek</t>
  </si>
  <si>
    <t>Folytonos szemeloszlású zúzottkő alap</t>
  </si>
  <si>
    <t>Z2/4 ágyazó zúzalék</t>
  </si>
  <si>
    <t>Z0/16 kitöltő zúzalék</t>
  </si>
  <si>
    <t>Z0/11 kitöltő zúzalék</t>
  </si>
  <si>
    <t>Z0/22 kitöltő zúzalék</t>
  </si>
  <si>
    <t>Szakaszos szemeloszlású zúzottkő alap</t>
  </si>
  <si>
    <t>Mechanikai stabilizáció beépítése (M22)</t>
  </si>
  <si>
    <t>Mechanikai stabilizáció beépítése (M32)</t>
  </si>
  <si>
    <t>Mechanikai stabilizáció beépítése (M45)</t>
  </si>
  <si>
    <t>Mechanikai stabilizáció beépítése (M56)</t>
  </si>
  <si>
    <t>Mechanikai stabilizáció beépítése (M63)</t>
  </si>
  <si>
    <t>Mechanikai stabilizáció beépítése (M80)</t>
  </si>
  <si>
    <t>Mechanikai stabilizáció beépítése (M90)</t>
  </si>
  <si>
    <t>Útcsatlakozás készítése mart aszfaltból</t>
  </si>
  <si>
    <t>Hidraulikus kötőanyagú pályaszerkezeti rétegek</t>
  </si>
  <si>
    <t>Hidraulikus kötőanyagú stabilizáció készítése (Hkt-4)</t>
  </si>
  <si>
    <t>Telepen kevert cementes stabilizáció (CTt)</t>
  </si>
  <si>
    <t>Telepen kevert cementes stabilizáció készítése (Ckt-4)</t>
  </si>
  <si>
    <t>Telepen kevert cementes stabilizáció készítése (Ckt-2)</t>
  </si>
  <si>
    <t>C4/6 beton burkolatalap készítése</t>
  </si>
  <si>
    <t>C8/10 beton burkolatalap készítése</t>
  </si>
  <si>
    <t>C12/15 beton burkolatalap készítése</t>
  </si>
  <si>
    <t>C16/20 beton burkolatalap készítése</t>
  </si>
  <si>
    <t>C20/25 beton burkolatalap készítése</t>
  </si>
  <si>
    <t>C25/30 beton burkolatalap készítése</t>
  </si>
  <si>
    <t>C 30/37 j. beton burkolat készítése</t>
  </si>
  <si>
    <t>C35/45 beton burkolatalap készítése</t>
  </si>
  <si>
    <t>CP4/2,7 betonburkolat készítése</t>
  </si>
  <si>
    <t>CP4/2,7 hézagaiban vasalt bazalt betonburkolat készítése</t>
  </si>
  <si>
    <t>CP4,5/3,5 kompozit betonburkolat készítése</t>
  </si>
  <si>
    <t>CP3,5/2,4 betonburkolat készítése</t>
  </si>
  <si>
    <t>CP4/2,7 vasalt betonburkolat készítése</t>
  </si>
  <si>
    <t>CP3/2 hézagaiban vasalt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</si>
  <si>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</si>
  <si>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</si>
  <si>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</si>
  <si>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Kraftolás, feszültségmentesítése (a frissen épített hidraulikus alapban, annak vastagságának 2/3-ig készített bitumenemulzióval kitöltött hézagrész</t>
  </si>
  <si>
    <t>Betonburkolat felületi kezelése műgyantával</t>
  </si>
  <si>
    <t>Betonburkolat sókorrozió elleni védelme</t>
  </si>
  <si>
    <t>Betonburkolat alatti lválasztóréteg</t>
  </si>
  <si>
    <t>Hengerelt betonburkolat építése</t>
  </si>
  <si>
    <t>Bitumenes kötőanyagú pályaszerkezeti rétegek</t>
  </si>
  <si>
    <t>Alaprétegként építhető pályaszerkezeti rétegek</t>
  </si>
  <si>
    <t>AC 11 alap</t>
  </si>
  <si>
    <t xml:space="preserve">AC 16 alap </t>
  </si>
  <si>
    <t>AC 16 alap (N)</t>
  </si>
  <si>
    <t>AC 22 alap</t>
  </si>
  <si>
    <t>AC 22 alap (N)</t>
  </si>
  <si>
    <t>AC 22 alap (F)</t>
  </si>
  <si>
    <t>AC 22 alap (mF)</t>
  </si>
  <si>
    <t>AC 32 alap</t>
  </si>
  <si>
    <t>AC 32 alap (N)</t>
  </si>
  <si>
    <t>AC 32 alap (F)</t>
  </si>
  <si>
    <t>AC 32 alap (mF)</t>
  </si>
  <si>
    <t>AC 22 kötő (F)</t>
  </si>
  <si>
    <t>AC 22 kötő (mF)</t>
  </si>
  <si>
    <t>AC 22 kötő (mF) GmB45/80-55</t>
  </si>
  <si>
    <t>AC 22 kötő (mI)</t>
  </si>
  <si>
    <t>AC 22 kötő (NM)</t>
  </si>
  <si>
    <t>AC 22 kötő (mNM)</t>
  </si>
  <si>
    <t>Kiegyenlítő rétegként építhető aszfaltkeverékek</t>
  </si>
  <si>
    <t>AC 8 kopó</t>
  </si>
  <si>
    <t>AC 8 kopó (N)</t>
  </si>
  <si>
    <t>AC 11 kopó</t>
  </si>
  <si>
    <t>AC 11 kopó (N)</t>
  </si>
  <si>
    <t>AC 11 kopó (F)</t>
  </si>
  <si>
    <t>AC 11 kötő</t>
  </si>
  <si>
    <t>AC 11 kötő (N)</t>
  </si>
  <si>
    <t>Kötőrétegként építhető aszfaltkeverékek</t>
  </si>
  <si>
    <t>AC 16 alap</t>
  </si>
  <si>
    <t>AC 16 kötő (mNM)</t>
  </si>
  <si>
    <t>AC 16 kötő (mI)</t>
  </si>
  <si>
    <t>AC 16 alap-kopó (mI)</t>
  </si>
  <si>
    <t>AC 16 kötő (F)</t>
  </si>
  <si>
    <t>AC 22 kötő</t>
  </si>
  <si>
    <t>AC 22 kötő (N)</t>
  </si>
  <si>
    <t>AC 16 kopó (F)</t>
  </si>
  <si>
    <t>AC 16 kopó (mF)</t>
  </si>
  <si>
    <t>Kopórétegként építhető pályaszerkezeti rétegek</t>
  </si>
  <si>
    <t>AC 4 kopó</t>
  </si>
  <si>
    <t>AC 4 kopó (N)</t>
  </si>
  <si>
    <t>AC 8 kopó (mF)</t>
  </si>
  <si>
    <t>AC 11 kopó (mF)</t>
  </si>
  <si>
    <t>AC 11 kopó (mF) GmB45/80-55</t>
  </si>
  <si>
    <t>AC 16 alap-kopó (N)</t>
  </si>
  <si>
    <t xml:space="preserve">AC 16 alap-kopó </t>
  </si>
  <si>
    <t>BBTM 5 A (mF)</t>
  </si>
  <si>
    <t>BBTM 4 A (mF)</t>
  </si>
  <si>
    <t>BBTM 8 A (mF)</t>
  </si>
  <si>
    <t>BBTM 8 B (mF)</t>
  </si>
  <si>
    <t>BBTM 11 A (mF)</t>
  </si>
  <si>
    <t>BBTM 11 B (mF)</t>
  </si>
  <si>
    <t>SMA 8 (mI)</t>
  </si>
  <si>
    <t>SMA 8 (mF)</t>
  </si>
  <si>
    <t>SMA 11 (mI)</t>
  </si>
  <si>
    <t>SMA 11 (mF)</t>
  </si>
  <si>
    <t>SMA 11 (mF) GmB45/80-55</t>
  </si>
  <si>
    <t>MA 4</t>
  </si>
  <si>
    <t>MA 8</t>
  </si>
  <si>
    <t>MA 11</t>
  </si>
  <si>
    <t>MA 11 (F)</t>
  </si>
  <si>
    <t>MA 11 (mF)</t>
  </si>
  <si>
    <t>Egyéb bitumenes kötőanyagú pályaszerkezeti rétegek</t>
  </si>
  <si>
    <t>RA visszanyert aszfalt</t>
  </si>
  <si>
    <t>Habosított bitumenes aszfalt (HABA)</t>
  </si>
  <si>
    <t>HABA csak habosított bitumen kötőanyaggal</t>
  </si>
  <si>
    <t>HABA aktív pótló adalékanyagot is tartalmazó habosított bitumen kötőanyaggal</t>
  </si>
  <si>
    <t>Kationaktív bitumenemulzió kötőanyagú pályaszerkezeti rétegek</t>
  </si>
  <si>
    <t>A-EA 0/22</t>
  </si>
  <si>
    <t>A-EA 0/20</t>
  </si>
  <si>
    <t>A-EA 0/32</t>
  </si>
  <si>
    <t>A-EA 0/35</t>
  </si>
  <si>
    <t>K-EA 0/22</t>
  </si>
  <si>
    <t>K-EA 0/20</t>
  </si>
  <si>
    <t>Ko-EA 0/22</t>
  </si>
  <si>
    <t>Ko-EA 0/20</t>
  </si>
  <si>
    <t>HAB-5</t>
  </si>
  <si>
    <t>HAB-8</t>
  </si>
  <si>
    <t>Kevert aszfaltmakadám rétegek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</si>
  <si>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</si>
  <si>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</si>
  <si>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</si>
  <si>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</si>
  <si>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</si>
  <si>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</si>
  <si>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Felületi bevonatok</t>
  </si>
  <si>
    <t>Egyrétegű bevonat (BZ)  (EFB)</t>
  </si>
  <si>
    <t>Egyrétegű kettős zuzalékolású bevonat (BZz) (EkzFB)</t>
  </si>
  <si>
    <t>Kétrétegű bevonat (BZBz) (KFB)</t>
  </si>
  <si>
    <t>Kétrétegű inverz bevonat (BzBZ) (KiFB)</t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</si>
  <si>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</t>
    </r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</si>
  <si>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kellősítés, aszfaltrács</t>
    </r>
  </si>
  <si>
    <t>Egyéb építési munkák</t>
  </si>
  <si>
    <t>Feszültség elnyelő réteg</t>
  </si>
  <si>
    <t>SAMI feszültségelosztó bitumenes réteg készítése</t>
  </si>
  <si>
    <t>Technológiai fólia</t>
  </si>
  <si>
    <t>HDPE geomembrán szigetelő lemez a vízelvezetési rendszerhez csatlakoztatva</t>
  </si>
  <si>
    <t>0,5 mm PVC elválasztó fólia</t>
  </si>
  <si>
    <t>Burkolat felületi rovátkolása (Grooving vágás)</t>
  </si>
  <si>
    <t>Bontott útépítési anyagok újrahasznosítása: Helyszíni hideg újrahasznosítás</t>
  </si>
  <si>
    <t>Helyszíni újrahasznosítás (bontott anyag telepen történő törése és osztályozása)</t>
  </si>
  <si>
    <t>Bontott útépítési anyagok újrahasznosítása: Telepen történő hideg újrahasznosítás</t>
  </si>
  <si>
    <t>Bontott útépítési anyagok újrahasznosítása: Helyszíni hideg újrahasznosítás (C12/15 beton alapréteg készítése)</t>
  </si>
  <si>
    <t xml:space="preserve">Bontott útépítési anyagok újrahasznosítása: Meleg remix </t>
  </si>
  <si>
    <t>Betonburkolat vége fölötti burkolatmegszakítás, hézagkitöltő anyaggal lezárva</t>
  </si>
  <si>
    <t>Bitumenes tömítőszalag</t>
  </si>
  <si>
    <t>Burkolat nélküli kapubehajtók, teleklehajtók építése helyszíni bontott, tört, szórt stabilizációból</t>
  </si>
  <si>
    <t>Előregyártott vasbeton kistámfal (korrózióvédelemmel ellátva)</t>
  </si>
  <si>
    <t>Kátyúzás</t>
  </si>
  <si>
    <t>Kátyúzás hideg bitumenes aszfaltkeverékkel mélység ≤ 4 cm</t>
  </si>
  <si>
    <t>Kátyúzás hideg bitumenes aszfaltkeverékkel mélység &gt; 4 cm</t>
  </si>
  <si>
    <t>Kátyúzás meleg bitumenes aszfaltkeverékkel mélység ≤ 4 cm</t>
  </si>
  <si>
    <t>Kátyúzás meleg bitumenes aszfaltkeverékkel mélység &gt; 4 cm</t>
  </si>
  <si>
    <t>Repedések javítása</t>
  </si>
  <si>
    <t>Repedések javítása hidegen beépíthető hézagkitöltő anyaggal</t>
  </si>
  <si>
    <t>Repedések javítása melegen beépíthető hézagkitöltő anyaggal</t>
  </si>
  <si>
    <t>Térkő és kőburkolat építés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</si>
  <si>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</si>
  <si>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</si>
  <si>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</si>
  <si>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</si>
  <si>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Térkőburkolat átrakása, szintbehelyezése</t>
  </si>
  <si>
    <t>Zökkenőmentes térkőburkolat</t>
  </si>
  <si>
    <t>Betonlap burkolat építése 8 cm</t>
  </si>
  <si>
    <t>Betonlap burkolat építése 10 cm</t>
  </si>
  <si>
    <t>Betonlap burkolat építése 12 cm</t>
  </si>
  <si>
    <t>Mosott gyöngykavics felületű betonlap burkolat</t>
  </si>
  <si>
    <t>Mosott zúzottkő felületű 50x50x5 cm betonlap burkolat</t>
  </si>
  <si>
    <t>Kőburkolat építése</t>
  </si>
  <si>
    <t>Természetes kőburkolat építése</t>
  </si>
  <si>
    <t>Gyephézagos lapburkolat építése</t>
  </si>
  <si>
    <t>Gyephézagos lapburkolat építése (zúzalék feltöltéssel)</t>
  </si>
  <si>
    <t>Terméskő burkolat építése</t>
  </si>
  <si>
    <t>Rázó burkolat építése</t>
  </si>
  <si>
    <t>Különleges burkolat építése vakok és gyengénlátók részére</t>
  </si>
  <si>
    <t>Szegélyek építése</t>
  </si>
  <si>
    <t>Kiemelt szegély építése</t>
  </si>
  <si>
    <t>Kiemelt szegély építése bontott anyagból</t>
  </si>
  <si>
    <t>"K" szegély építése</t>
  </si>
  <si>
    <t>Süllyesztett szegély építése</t>
  </si>
  <si>
    <t>Süllyesztett szegély építése bontott anyagból</t>
  </si>
  <si>
    <t>Kerékpárúti szegély építése</t>
  </si>
  <si>
    <t>Kerti szegély építése</t>
  </si>
  <si>
    <t>Döntött szegély</t>
  </si>
  <si>
    <t>Döntött szegély építése bontott anyagból</t>
  </si>
  <si>
    <t>Futósor</t>
  </si>
  <si>
    <t>Futósor építése bontott anyagból</t>
  </si>
  <si>
    <t>Aszfalt szegély építése</t>
  </si>
  <si>
    <t>Akadálymentesítés szegély süllyesztéssel</t>
  </si>
  <si>
    <t>Akadálymentes szegélyelem buszmegállónál</t>
  </si>
  <si>
    <t>Előregyártott beton magasító szegélyelem építése</t>
  </si>
  <si>
    <t>Útátjárók építése</t>
  </si>
  <si>
    <t>Beton burkolatú átjáró készítése</t>
  </si>
  <si>
    <t>Aszfalt burkolatú útátjáró készítése</t>
  </si>
  <si>
    <t>Használt vasbeton alj burkolat készítése</t>
  </si>
  <si>
    <t>Előregyártott gumielemes rendszerű útátjáró építése</t>
  </si>
  <si>
    <t>Előregyártott gumielemes kerékpáros útátjáró építése</t>
  </si>
  <si>
    <t>Előregyártott gumielemek elhelyezése terelősínes vágányban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</si>
  <si>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</si>
  <si>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</si>
  <si>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</si>
  <si>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</si>
  <si>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Előregyártott elemes ideiglenes útátjáró építése és bontása</t>
  </si>
  <si>
    <t>Vezetősínes, burkolat nélküli útátjáró készítése</t>
  </si>
  <si>
    <t>Labirint korlát elhelyezése</t>
  </si>
  <si>
    <t>Üzemi átjáró építése</t>
  </si>
  <si>
    <t>Strail elemek bontása és elszállítása</t>
  </si>
  <si>
    <t>Forgalomtechnikai létesítmények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</si>
  <si>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</si>
  <si>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</si>
  <si>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</si>
  <si>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</si>
  <si>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</si>
  <si>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Változó méretű táblák leszerelése</t>
  </si>
  <si>
    <t>Portálok bontása</t>
  </si>
  <si>
    <t>Konzol bontása</t>
  </si>
  <si>
    <t>Magasságkorlátozó kapu bontása</t>
  </si>
  <si>
    <t>Vakítás elleni védelem bontása</t>
  </si>
  <si>
    <t>Korlátok bontása oszloppal</t>
  </si>
  <si>
    <t>Vezetőkorlát bontása</t>
  </si>
  <si>
    <t>Vezetőkorlát pontyfarok bontás</t>
  </si>
  <si>
    <t>Vezetőkorlát lefuttatás bontása</t>
  </si>
  <si>
    <t>Közúti vb. korlát bontása</t>
  </si>
  <si>
    <t>Terelő elemek bontása</t>
  </si>
  <si>
    <t>Talpas útszélesség jelző bontása</t>
  </si>
  <si>
    <t>Útszélesség jelző (vezető-) oszlop bontása</t>
  </si>
  <si>
    <t>Forgalomtechnikai tükör bontása</t>
  </si>
  <si>
    <t>Forgalomterelő kijárati elem bontása</t>
  </si>
  <si>
    <t>Energiaelnyelő elem bontása</t>
  </si>
  <si>
    <t>Vízszintes jelzések megszüntetése, bontása</t>
  </si>
  <si>
    <t>Burkolati jelek eltávolítása</t>
  </si>
  <si>
    <t>Burkolatba helyezett jelzések eltávolítása</t>
  </si>
  <si>
    <t>Forgalomtechnikai jelzések létesítése</t>
  </si>
  <si>
    <t>Vízszintes forgalomtechnikai jelzések</t>
  </si>
  <si>
    <t>Burkolati jelek készítése géppel (oldószeres festék)</t>
  </si>
  <si>
    <t>Burkolati jelek készítése géppel 2 rétegben (oldószeres festék)</t>
  </si>
  <si>
    <t>Burkolati jelek készítése kézzel (oldószeres festék)</t>
  </si>
  <si>
    <t>Burkolati jelek készítése géppel (sárga színben, oldószeres)</t>
  </si>
  <si>
    <t>Burkolati jelek készítése kézzel (sárga színben,oldószeres)</t>
  </si>
  <si>
    <t>Burkolati jelek készítése kézzel kétszer fújt kivitelben (oldószeres festék)</t>
  </si>
  <si>
    <t>Burkolati jelek készítése kézzel kétszer fújt kivitelben (sárga színben,oldószeres)</t>
  </si>
  <si>
    <t>Burkolati jelek készítése géppel (tartós kivitel)</t>
  </si>
  <si>
    <t>Burkolati jelek készítése géppel (thermoplasztik kivitel) NIF által kért</t>
  </si>
  <si>
    <t>Burkolati jelek készítése kézzel (thermoplasztik  kivitel) NIF által kért</t>
  </si>
  <si>
    <t>Burkolati jelek készítése kézzel (tartós kivitel)</t>
  </si>
  <si>
    <t>Burkolati jelek készítése géppel (sárga színben, tartós kivitel)</t>
  </si>
  <si>
    <t>Burkolati jelek készítése kézzel (sárga színben, tartós kivitel)</t>
  </si>
  <si>
    <t>Burkolati jelek készítése spray plasztik festék alkalmazásával</t>
  </si>
  <si>
    <t>Útburkolati prizma (aktív prizma)</t>
  </si>
  <si>
    <t>Útburkolati prizma (passzív prizma)</t>
  </si>
  <si>
    <t>Lassító harántcsíkozás oldószeres festékkel</t>
  </si>
  <si>
    <t>Lassító harántcsíkozás tartós kivitelben</t>
  </si>
  <si>
    <t>Bordázott (rázó) burkolati jel festése</t>
  </si>
  <si>
    <t>Fésűs kivitelű rázó burkolati jel festése (tartós kivitel)</t>
  </si>
  <si>
    <t>Függőleges jelzőfelülettel ellátott burkolat jelzőtestek (jelzőfül)</t>
  </si>
  <si>
    <t>Burkolati jelek készítése géppel (piros színben, oldószeres)</t>
  </si>
  <si>
    <t>Burkolati jelek készítése kézzel (piros színben,oldószeres)</t>
  </si>
  <si>
    <t>Burkolati jelek készítése géppel (piros színben, tartós kivitel)</t>
  </si>
  <si>
    <t>Burkolati jelek készítése kézzel (piros színben, tartós kivitel)</t>
  </si>
  <si>
    <t>Burkolati jelek készítése géppel kétszer fújt kivitelben (piros színben, oldószeres)</t>
  </si>
  <si>
    <t>Burkolati jelek készítése kézzel kétszer fújt kivitelben (piros színben, oldószeres)</t>
  </si>
  <si>
    <t>Burkolati jelek készítése kézzel zöld színben (tartós kivitel)</t>
  </si>
  <si>
    <t>Világító prizmasor</t>
  </si>
  <si>
    <t>helyszín</t>
  </si>
  <si>
    <t>Függőleges forgalomtechnikai jelzések</t>
  </si>
  <si>
    <t>Oszlopok elhelyezése KRESZ táblákhoz</t>
  </si>
  <si>
    <t>Egykarú konzol elhelyezése</t>
  </si>
  <si>
    <t>t</t>
  </si>
  <si>
    <t>Kétkarú konzol elhelyezése</t>
  </si>
  <si>
    <t>Portál építése</t>
  </si>
  <si>
    <t>Oszlop elhelyezése VJT táblához</t>
  </si>
  <si>
    <t>KRESZ táblák elhelyezése</t>
  </si>
  <si>
    <t>Kiegészítő táblák elhelyezése</t>
  </si>
  <si>
    <t>KRESZ táblák elhelyezése DG VIP fóliás kivitelben</t>
  </si>
  <si>
    <t>KRESZ táblák elhelyezése fluoreszkáló hátterű kivitelben</t>
  </si>
  <si>
    <t>Közterületi információs tábla elhelyezése oszlopra</t>
  </si>
  <si>
    <t>Változó méretű táblák elhelyezése tartószerkezettel</t>
  </si>
  <si>
    <t>Változó méretű táblák elhelyezése tartószerkezet nélkül</t>
  </si>
  <si>
    <t>Forgalomtechnikai tükör telepítése</t>
  </si>
  <si>
    <t>Táblák átfóliázása</t>
  </si>
  <si>
    <t>Kerékpáros útirány jelző tábla elhelyezése oszlopra</t>
  </si>
  <si>
    <t>Kerékpáros útvonalmegerősítő tábla elhelyezése oszlopra</t>
  </si>
  <si>
    <t>KRESZ táblák áthelyezése</t>
  </si>
  <si>
    <t>KRESZ táblák áthelyezése oszloppal</t>
  </si>
  <si>
    <t>Tartószerkezetek áthelyezése</t>
  </si>
  <si>
    <t>Változó méretű táblák áthelyezése</t>
  </si>
  <si>
    <t>Változtatható jelzésképű tábla tartószerkezet nélkül</t>
  </si>
  <si>
    <t>Sebességkorlátozásra figyelmeztető berendezés (SFB) napelemes kivitelben</t>
  </si>
  <si>
    <t>KM tábla elhelyezése</t>
  </si>
  <si>
    <t>Határtábla</t>
  </si>
  <si>
    <t>Légi KM tábla és egyéb tábla elhelyezése</t>
  </si>
  <si>
    <t>Úthatárkövek elhelyezése, javítása</t>
  </si>
  <si>
    <t>Burkolatba oszlophüvelyes kialakítás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</si>
  <si>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</si>
  <si>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</si>
  <si>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</si>
  <si>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</si>
  <si>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</si>
  <si>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H1 feltartóztatási fokozatú vezetőkorlát három soros magasított kéziléccel</t>
  </si>
  <si>
    <t>H2 feltartóztatási fokozatú vezetőkorlát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</si>
  <si>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</si>
  <si>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</si>
  <si>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</si>
  <si>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H2 feltartóztatási fokozatú hídhoz csatlakozó kétsoros vezetőkorlát</t>
  </si>
  <si>
    <t>H3 feltartóztatási fokozatú vezetőkorlát</t>
  </si>
  <si>
    <t>H2 elektromos mozgatású nyitható 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</si>
  <si>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</si>
  <si>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</si>
  <si>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</si>
  <si>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</si>
  <si>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</si>
  <si>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H2 feltartóztatási fokozatú gyorsnyitású acél terelő elem (12 m)</t>
  </si>
  <si>
    <t>H2 feltartóztatási fokozatú terelő (mozgatható betonfal)</t>
  </si>
  <si>
    <t>Mozgatható gyorsnyitású terelőelem</t>
  </si>
  <si>
    <t>H3 feltartóztatási fokozatú terelőfal</t>
  </si>
  <si>
    <t>H4b feltartóztatási fokozatú terelőfal</t>
  </si>
  <si>
    <t>Kétsoros H2 feltartóztatási fokozatú, egyoldali vezetőkorlát, szegélyre szerelt kivitelben</t>
  </si>
  <si>
    <t>Egysoros H2 feltartóztatási fokozatú, kétoldali vezetőkorlát, kivehető kivitelben</t>
  </si>
  <si>
    <t>Egysoros H1 feltartóztatási fokozatú, kétoldali vezetőkorlát, kivehető kivitelben</t>
  </si>
  <si>
    <t>Egysoros H1 feltartóztatási fokozatú, egyoldali vezetőkorlát, szegélyre szerelt kivitelben</t>
  </si>
  <si>
    <t>H2 Rolling guardrail barrier korlát</t>
  </si>
  <si>
    <t>H1 feltartóztatási fokozatú drótkötél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</si>
  <si>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</si>
  <si>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</si>
  <si>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</si>
  <si>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</si>
  <si>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</si>
  <si>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</si>
  <si>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</si>
  <si>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</si>
  <si>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</si>
  <si>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Vezetőkorlát át/szintbehelyezése</t>
  </si>
  <si>
    <t xml:space="preserve">Vezetőkorlát át/szintbehelyezése új kézkorláttal     </t>
  </si>
  <si>
    <t>Fényvisszaverő prizma pótlása</t>
  </si>
  <si>
    <t>DG fóliás piros-piros fényvisszaverő prizma pótlása</t>
  </si>
  <si>
    <t>DG fóliás piros-fehér fényvisszaverő prizma pótlása</t>
  </si>
  <si>
    <t>Vezetőkorlát végelem</t>
  </si>
  <si>
    <t>Felső sor korlát lekötése az alsó sorba átmeneti elemmel</t>
  </si>
  <si>
    <t>Korlát lefuttatás építése acél lefuttató elemmel</t>
  </si>
  <si>
    <t>Korlát végelem építése (pontyfarok)</t>
  </si>
  <si>
    <t>Vezetőkorlát szintbeemelése</t>
  </si>
  <si>
    <t>Úttartozékok</t>
  </si>
  <si>
    <t>Útszélesség jelző oszlop</t>
  </si>
  <si>
    <t>Kék matricás szélesség jelző oszlop elhelyezése</t>
  </si>
  <si>
    <t>Útszélesség jelző oszlop burkolatra helyezve</t>
  </si>
  <si>
    <t>Útszélesség jelző oszlop hüvelyes kivitelben</t>
  </si>
  <si>
    <t>Forgalomterelő beton elem</t>
  </si>
  <si>
    <t>Forgalomterelő műanyag elem</t>
  </si>
  <si>
    <t>Műanyag sávelválasztó elem</t>
  </si>
  <si>
    <t>Behajtásgátló elem (sorompó, útzár)</t>
  </si>
  <si>
    <t>Behajtásgátló elem (térlehatároló oszlop)</t>
  </si>
  <si>
    <t>Forgalomterelő fém elem</t>
  </si>
  <si>
    <t>Forgalomterelő kijárati elem</t>
  </si>
  <si>
    <t>Energia elnyelő elem</t>
  </si>
  <si>
    <t xml:space="preserve">Motoros alácsúszásgátló elem </t>
  </si>
  <si>
    <t>Szélzsák</t>
  </si>
  <si>
    <t>Szalagkorláthoz rögzített madárvédő háló építése</t>
  </si>
  <si>
    <t>Fényvédő háló</t>
  </si>
  <si>
    <t>Szalagkorláthoz rögzített fénytörö háló építése</t>
  </si>
  <si>
    <t>Fényvédő elem</t>
  </si>
  <si>
    <t>Fényvédő lamella</t>
  </si>
  <si>
    <t>Szalagkorláthoz rögzített műanyag lamellák építése</t>
  </si>
  <si>
    <t>Sorvillogó</t>
  </si>
  <si>
    <t>Napelemes sárga villogó kiépítése</t>
  </si>
  <si>
    <t>Parkolásgátló oszlop (poller)</t>
  </si>
  <si>
    <t>Védőkorlát gyalogos</t>
  </si>
  <si>
    <t>Védőkorlát kerékpáros</t>
  </si>
  <si>
    <t>Magasságkorlátozó kapu elhelyezése</t>
  </si>
  <si>
    <t>Burkolati jelzőtest (klemfix elem)</t>
  </si>
  <si>
    <t>Úthatárkövek elhelyezése</t>
  </si>
  <si>
    <t>Sebességcsökkentő borda, Fekvőrendőr létesítése a terveken meghatározott kivitelben</t>
  </si>
  <si>
    <t>Forgalom terelő gömbsüveg sor a terveken meghatározott kivitelben</t>
  </si>
  <si>
    <t>Csomóponti azonosító szeg elhelyezése  burkolatba</t>
  </si>
  <si>
    <t>Útelzáró sorompó létesítése   </t>
  </si>
  <si>
    <t>Egyedi sorompó létesítése</t>
  </si>
  <si>
    <t>Elektromos autótöltő telepítése</t>
  </si>
  <si>
    <t>Parkolás foglaltság kijelző, kandeláberen elhelyezve</t>
  </si>
  <si>
    <r>
      <t xml:space="preserve">Parkolás foglaltság kijelző, saját tartószerkezettel (2 db </t>
    </r>
    <r>
      <rPr>
        <sz val="10"/>
        <rFont val="Calibri"/>
        <family val="2"/>
      </rPr>
      <t>ɸ</t>
    </r>
    <r>
      <rPr>
        <sz val="10"/>
        <rFont val="Arial"/>
        <family val="2"/>
      </rPr>
      <t>89 tüzihorganyzott acélcső)</t>
    </r>
  </si>
  <si>
    <t>Reklámtáblák áthelyezése, tartószerkezettel és alappal együtt</t>
  </si>
  <si>
    <t>Esőbeálló építése</t>
  </si>
  <si>
    <t>Egységes forgalomtechnikai jelzésrendszer kivitelezése</t>
  </si>
  <si>
    <t>Világított tereptárgy építése</t>
  </si>
  <si>
    <t>mikroMobilitási Pont (mMP) létesítése</t>
  </si>
  <si>
    <t>Egyéb bontási munkák</t>
  </si>
  <si>
    <t>Világított tereptárgy bontása</t>
  </si>
  <si>
    <t>VÍZÉPÍTÉS</t>
  </si>
  <si>
    <t>Vízépítési létesítmények bontása</t>
  </si>
  <si>
    <t>Meder megszüntetése, betöltése</t>
  </si>
  <si>
    <t>Mederburkolat bontása</t>
  </si>
  <si>
    <t>Árok burkolatának bontása</t>
  </si>
  <si>
    <t>Csőáteresz bontása</t>
  </si>
  <si>
    <t>Csőáteresz elő/utófej bontása</t>
  </si>
  <si>
    <t>Műtárgy megszüntetése tömedékeléssel</t>
  </si>
  <si>
    <t>Szivárgók bontása</t>
  </si>
  <si>
    <t>Szivárgó aknák bontása</t>
  </si>
  <si>
    <t>Folyóka bontása</t>
  </si>
  <si>
    <t>Surrantó bontása</t>
  </si>
  <si>
    <t>Beton, vasbeton műtárgy bontás</t>
  </si>
  <si>
    <t>Surrantó fej elbontása</t>
  </si>
  <si>
    <t>Csapadék csatorna bontása</t>
  </si>
  <si>
    <t>Megépült vízelvezető "U" elem bontása</t>
  </si>
  <si>
    <t>Hossz- és keresztcsatorna bontása</t>
  </si>
  <si>
    <t>Vízépítési műtárgyak</t>
  </si>
  <si>
    <t>Zsilipek</t>
  </si>
  <si>
    <t>Zsilip aknával kompletten</t>
  </si>
  <si>
    <t>Egyedi zsilipszerkezet</t>
  </si>
  <si>
    <t>Csappantyú</t>
  </si>
  <si>
    <t>Tisztító műtárgyak</t>
  </si>
  <si>
    <t>Hordalékfogó</t>
  </si>
  <si>
    <t>Olajfogó</t>
  </si>
  <si>
    <t>Tisztító-tiltó műtárgy</t>
  </si>
  <si>
    <t>Tisztító műtárgy kapacitása ≤ 100 l/s</t>
  </si>
  <si>
    <t>Tisztító műtárgy 100 l/s &lt; kapacitása ≤ 500 l/s</t>
  </si>
  <si>
    <t>Tisztító műtárgy 500 l/s -1000 l/s kapacitásig</t>
  </si>
  <si>
    <t>Tisztító műtárgy kapacitása &gt; 1000 l/s</t>
  </si>
  <si>
    <t>Tisztító műtárgyak tisztítása</t>
  </si>
  <si>
    <t>Biofiltrációs árok készítése</t>
  </si>
  <si>
    <t>Átemelő műtárgy kapacitása ≤ 100 l/s</t>
  </si>
  <si>
    <t>Átemelő műtárgy 100 l/s &lt; kapacitása ≤ 500 l/s</t>
  </si>
  <si>
    <t>Átemelő műtárgy 500 l/s -1000 l/s kapacitásig</t>
  </si>
  <si>
    <t>Átemelő műtárgy kapacitása &gt; 1000 l/s</t>
  </si>
  <si>
    <t>Tisztító akna létesítése</t>
  </si>
  <si>
    <t>Egyéb vízépítés</t>
  </si>
  <si>
    <t>Vízmérce elhelyezése</t>
  </si>
  <si>
    <t>Kút létesítése</t>
  </si>
  <si>
    <t>Víznyelő akna elhelyezése</t>
  </si>
  <si>
    <t>Víznyelőakna - felsőbeömlésű - építése, öntöttvas aknafedlappal</t>
  </si>
  <si>
    <t>Víznyelőakna - oldalbeömlésű - építése, öntöttvas aknafedlappal</t>
  </si>
  <si>
    <t>Víznyelőakna - felső és oldalbeömlésű - építése, öntöttvas aknafedlappal</t>
  </si>
  <si>
    <t>Energiatörő kőszórás és fal építése</t>
  </si>
  <si>
    <t>Árapasztó műtárgy építése kompletten</t>
  </si>
  <si>
    <t>Szikkasztókút építése Φ100</t>
  </si>
  <si>
    <t>Szikkasztókút építése Φ200</t>
  </si>
  <si>
    <t>Monolit vasbeton homlokfal</t>
  </si>
  <si>
    <t>Energiatörő homokzsákok elhelyezése</t>
  </si>
  <si>
    <t>Szikkasztótest építése</t>
  </si>
  <si>
    <t>Vezetőművek, sarkantyúk köszórásának bontása</t>
  </si>
  <si>
    <t>Vezetőművek, sarkantyúk köszórásának építése</t>
  </si>
  <si>
    <t>Vízépítési műtárgyak felújítása</t>
  </si>
  <si>
    <t>Zsilip cseréje</t>
  </si>
  <si>
    <t>Zsilipek javítása</t>
  </si>
  <si>
    <t>Tisztító műtárgyak átépítése</t>
  </si>
  <si>
    <t>Tisztító műtárgyak felújítása</t>
  </si>
  <si>
    <t>Víztelenítés</t>
  </si>
  <si>
    <t>Átereszek</t>
  </si>
  <si>
    <t>Csőáteresz belső átmérő ≤ 0,4 m</t>
  </si>
  <si>
    <t>Csőáteresz 0,4 m &lt; belső átmérő ≤ 1,0 m</t>
  </si>
  <si>
    <t>Csőáteresz 1,0 m &lt; belső átmérő ≤ 2,0 m</t>
  </si>
  <si>
    <r>
      <t>Hullámosított acéllemez csőszerkezet</t>
    </r>
    <r>
      <rPr>
        <sz val="12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1,0 m &lt; belső átmérő ≤ 2,0 m átmérővel</t>
    </r>
  </si>
  <si>
    <t>Előfej építése, javítása</t>
  </si>
  <si>
    <t>Előfej magasítása</t>
  </si>
  <si>
    <t>Keretelemes áteresz keresztmetszete ≤1,0x1,0 m előregyártott elemekből</t>
  </si>
  <si>
    <t>Áteresz előregyártott vb. mederelemekből fedlappal</t>
  </si>
  <si>
    <t>Keretelemes áteresz: 1,0x1,0 m &lt; keresztmetszete ≤ 2,0x2,0 m előregyártott elemekből</t>
  </si>
  <si>
    <t>Keretelemes monolit áteresz</t>
  </si>
  <si>
    <t>Előregyártott vasúti keretelemes áteresz kiemelése és tárolása</t>
  </si>
  <si>
    <t>Keretelemes áteresz áthelyezése</t>
  </si>
  <si>
    <t>Ikercellás áteresz előregyártott elemekből</t>
  </si>
  <si>
    <t>Ikercellás áteresz monolit betonból</t>
  </si>
  <si>
    <t>Áteresz feletti vasbeton teherelosztó lemez építése</t>
  </si>
  <si>
    <t>Csőátsajtolás indító és fogadóaknával</t>
  </si>
  <si>
    <t xml:space="preserve">Előregyártott vasbeton gyalogos palló </t>
  </si>
  <si>
    <t>Árok, folyóka</t>
  </si>
  <si>
    <t>Árok földmunka kialakítása</t>
  </si>
  <si>
    <t>Árok rendezés</t>
  </si>
  <si>
    <t>Földárok humuszolása, füvesítése</t>
  </si>
  <si>
    <t>Árok burkolása</t>
  </si>
  <si>
    <t>Árok burkolása HDPE fóliával, hossz-szivárgóval</t>
  </si>
  <si>
    <t>Energiatörős árokburkolás betonágyazattal</t>
  </si>
  <si>
    <t>Előregyártott árokelemek gyártása, elhelyezése</t>
  </si>
  <si>
    <t>Előregyártott íves támfalas árokelem gyártása, elhelyezése</t>
  </si>
  <si>
    <t>Előregyártott árokelemek gyártása, elhelyezése energiatörő foggal</t>
  </si>
  <si>
    <t>Előregyártott árokelemek elhelyezése</t>
  </si>
  <si>
    <t>Folyóka, vápa burkolása</t>
  </si>
  <si>
    <t>Folyóka építése előregyártott elemekből</t>
  </si>
  <si>
    <t>Rácsos folyóka</t>
  </si>
  <si>
    <t>Résfolyóka</t>
  </si>
  <si>
    <t>Rácsos folyóka tisztítása</t>
  </si>
  <si>
    <t>Rácsos folyóka fedlaprács cseréje</t>
  </si>
  <si>
    <t>Gyepnemezes árokburkolás</t>
  </si>
  <si>
    <t>Kőmatracos árokburkolás</t>
  </si>
  <si>
    <t>Terméskő burkolat készítése</t>
  </si>
  <si>
    <t>Átjárható lapos V-folyóka betonba ágyazott terméskőből (surrantó talpárokba vezetése fenntartási sávon keresztül</t>
  </si>
  <si>
    <t>Gyephézagos árok kibetonozása</t>
  </si>
  <si>
    <t>Vízelvezető szegély, rézsűsurrantó</t>
  </si>
  <si>
    <t>Külső vízelvezető szegély</t>
  </si>
  <si>
    <t>Belső vízelvezető szegély</t>
  </si>
  <si>
    <t>Rézsűsurrantó építése</t>
  </si>
  <si>
    <t>Surrantó fej javítása, szintbeemelése</t>
  </si>
  <si>
    <t>Rézsűsurrantó tisztítása, javítása</t>
  </si>
  <si>
    <t>Rézsűsurrantó javítása, átépítése</t>
  </si>
  <si>
    <t>Rézsűsurrantó csatlakozás felújítása</t>
  </si>
  <si>
    <t>Rézsűsurrantó megnyitás</t>
  </si>
  <si>
    <t>Hagyományos vízelvezető szegély aszfaltból</t>
  </si>
  <si>
    <t>Szélesített vízelvezető szegély aszfaltból</t>
  </si>
  <si>
    <t>Szegély megnyitások kialakítása</t>
  </si>
  <si>
    <t>Meglévő szegély megnyitások átépítése</t>
  </si>
  <si>
    <t>Kőpaplan terítés</t>
  </si>
  <si>
    <t>Szivárgók</t>
  </si>
  <si>
    <t>Keresztszivárgó</t>
  </si>
  <si>
    <t>Előregyártott szivárgó előfej építése</t>
  </si>
  <si>
    <t>Hossz-szivárgó</t>
  </si>
  <si>
    <t>Szivárgó kőborda, "ex lege" láptrerület vízátvezetésére</t>
  </si>
  <si>
    <t>Mélyszivárgó</t>
  </si>
  <si>
    <t>Mászható akna elhelyezése szivárgóhoz</t>
  </si>
  <si>
    <t>Műanyag tisztítóakna elhelyezése szivárgóhoz</t>
  </si>
  <si>
    <t>Nagymélységű akna, zuhanásgátlós létrával, 10m mélységig</t>
  </si>
  <si>
    <t>Mélyszivárgó tisztítása</t>
  </si>
  <si>
    <t>Állandó kavicskutas víztelenítési rendszer</t>
  </si>
  <si>
    <t>Burkolt elválasztó sáv</t>
  </si>
  <si>
    <t>Burkolt elválasztó sáv készítése aszfaltból</t>
  </si>
  <si>
    <t>Burkolt elválasztó sáv készítése betonból</t>
  </si>
  <si>
    <t>Keresztcsatornák, hossz-csatornák</t>
  </si>
  <si>
    <t>Keresztcsatorna Ø ≤ 0,3 m</t>
  </si>
  <si>
    <t>Keresztcsatorna 0,3 &lt; Ø ≤ 0,6 m</t>
  </si>
  <si>
    <t>Keresztcsatorna Ø &gt; 0,6 m</t>
  </si>
  <si>
    <t>Hossz-csatorna Ø ≤ 0,3 m</t>
  </si>
  <si>
    <t>Hossz-csatorna 0,3 &lt; Ø ≤ 0,6 m</t>
  </si>
  <si>
    <t>Hossz-csatorna Ø &gt; 0,6 m</t>
  </si>
  <si>
    <t>Speciális aknák</t>
  </si>
  <si>
    <t>Olajfogó akna beépítése</t>
  </si>
  <si>
    <t>Átemelő akna beépítése szerelvényekkel</t>
  </si>
  <si>
    <t>Akna felújítása</t>
  </si>
  <si>
    <t>Műtárgy gépészetének felújítása</t>
  </si>
  <si>
    <t>Monolit vasbeton akna építése</t>
  </si>
  <si>
    <t>Monolit vasbeton tolózár és szerelvényakna építése</t>
  </si>
  <si>
    <t>Figyelő akna építése</t>
  </si>
  <si>
    <t>Mobilszivattyú</t>
  </si>
  <si>
    <t>Daráló akna beépítése</t>
  </si>
  <si>
    <t>Vízelvezető rendszer próbaüzemével kapcsolatos feladatok ellátása</t>
  </si>
  <si>
    <t>Víztelenítéshez szükséges létesítmények fenntartása</t>
  </si>
  <si>
    <t>Csőáteresz tisztítása</t>
  </si>
  <si>
    <t>Keretelemes áteresz tisztítása</t>
  </si>
  <si>
    <t>Csőáteresz meghosszabbítása</t>
  </si>
  <si>
    <t xml:space="preserve">Meglévő csőáteresz belső átmérő ≤ 1,0 m bélelése és meghosszabbítása ÜPE csővel </t>
  </si>
  <si>
    <t>Meglévő csőáteresz belső átmérő &gt; 1,0 m bélelése és meghosszabbítása ÜPE csővel</t>
  </si>
  <si>
    <t>Csőáteresz felületi javítása</t>
  </si>
  <si>
    <t>Csőáteresz javítása</t>
  </si>
  <si>
    <t>Keresztcsatorna tisztítása</t>
  </si>
  <si>
    <t>Keresztcsatorna meghosszabbítása</t>
  </si>
  <si>
    <t>Keresztcsatorna javítása</t>
  </si>
  <si>
    <t>Előfej javítása</t>
  </si>
  <si>
    <t>Aknák javítása</t>
  </si>
  <si>
    <t>Átemelő szerelvényeinek cseréje</t>
  </si>
  <si>
    <t>Árok tisztítása</t>
  </si>
  <si>
    <t>Meglévő földárok tisztítás és profilrendezés</t>
  </si>
  <si>
    <t>Betonlappal burkolt árok tisztítása, javítása</t>
  </si>
  <si>
    <t>Csapadék csatorna gépi tisztítása</t>
  </si>
  <si>
    <t>Vízrendezés</t>
  </si>
  <si>
    <t>Vízelvezető földmeder</t>
  </si>
  <si>
    <t>Vízelvezető földmeder földmunkavégzése</t>
  </si>
  <si>
    <t>Vízelvezető földmeder humuszolás, füvesítés</t>
  </si>
  <si>
    <t>Mederátjáró</t>
  </si>
  <si>
    <t>Meder felújítás</t>
  </si>
  <si>
    <t>Vízelvezető burkolt meder</t>
  </si>
  <si>
    <t>Mederburkolás mederlappal</t>
  </si>
  <si>
    <t>Mederburkolás gyephézagos lapburkolattal</t>
  </si>
  <si>
    <t>Mederburkolás terméskővel</t>
  </si>
  <si>
    <t>Mederburkolás előregyártott mederburkoló elemmel</t>
  </si>
  <si>
    <t>Fenéklépcső</t>
  </si>
  <si>
    <t>Mederburkolás előregyártott támfalas árokburkoló elemmel</t>
  </si>
  <si>
    <t>Monolit mederburkolat</t>
  </si>
  <si>
    <t>Mederburkolás betonpaplannal</t>
  </si>
  <si>
    <t>Meder lefedése</t>
  </si>
  <si>
    <t>Meder ideiglenes elterelése</t>
  </si>
  <si>
    <t xml:space="preserve">Lépcsős gabion meder </t>
  </si>
  <si>
    <t>fm</t>
  </si>
  <si>
    <t>Tározó építés</t>
  </si>
  <si>
    <t>Tározó, tározó meder földmunkája</t>
  </si>
  <si>
    <t>Tározó, tározó meder humuszolása, füvesítése</t>
  </si>
  <si>
    <t>Tározó, tározó meder burkolása</t>
  </si>
  <si>
    <t>Tározó, tározó meder képzés, rendezés</t>
  </si>
  <si>
    <t>Kőszórás</t>
  </si>
  <si>
    <t>Rézsűvédelem</t>
  </si>
  <si>
    <t>Kőmatracos rézsűvédelem építése</t>
  </si>
  <si>
    <t>Partvédelem kialakítása</t>
  </si>
  <si>
    <t>Rézsűburkolat készítése előregyártott elemekkel</t>
  </si>
  <si>
    <t>Rézsűburkolat megtámasztása sávalappal</t>
  </si>
  <si>
    <t>Geocellás rézsűvédelem</t>
  </si>
  <si>
    <t>Rézsű- és partvédelem készítése takaréküreges sejtidomkő burkolattal</t>
  </si>
  <si>
    <t>Szárító és/vagy támasztó funkciójú borda</t>
  </si>
  <si>
    <t>Rőzsekolbászos partvédőmű, karóval rögzítve, drótozva</t>
  </si>
  <si>
    <t>Rézsűburkolat terméskővel</t>
  </si>
  <si>
    <t>Meglévő rézsűburkolat átfúrása</t>
  </si>
  <si>
    <t>Kókusz textília burkolat</t>
  </si>
  <si>
    <t>Intenzív biológiai rézsűvédelem</t>
  </si>
  <si>
    <t>Vízrendezés létesítményeinek felújítása</t>
  </si>
  <si>
    <t>Mederburkolat javítása</t>
  </si>
  <si>
    <t>Árokburkolat javítása</t>
  </si>
  <si>
    <t>Rézsűvédelmi mű javítása</t>
  </si>
  <si>
    <t>HÍD- ÉS MŰTÁRGYÉPÍTÉS</t>
  </si>
  <si>
    <t>Híd- és műtárgyépítéssel kapcsolatos bontási munkák és földmunkák</t>
  </si>
  <si>
    <t>Híd- és műtárgyépítéssel kapcsolatos bontási munkák</t>
  </si>
  <si>
    <t xml:space="preserve">Aszfaltburkolat-dilatáció végleges elbontása </t>
  </si>
  <si>
    <t>Kő- és téglafalazatok bontása</t>
  </si>
  <si>
    <t>Hídon átvezetett üzemi hírközlő kábel ideiglenes kiváltása, visszaépítése</t>
  </si>
  <si>
    <t>Vasbeton pillérvédő szegély bontása</t>
  </si>
  <si>
    <t>Ideiglenes jászolgát építése és bontása</t>
  </si>
  <si>
    <t>Vasúti kerethíd bontása</t>
  </si>
  <si>
    <t xml:space="preserve">Vasúti gyalogos felüljáró bontása </t>
  </si>
  <si>
    <t xml:space="preserve">Vasúti gyalogos aluljáró (peronaluljáró) bontása </t>
  </si>
  <si>
    <t>Víz alatti acélszerkezet bontása</t>
  </si>
  <si>
    <t>Alaptest bontása</t>
  </si>
  <si>
    <t>Háttöltés, előtöltés, töltéslezáró kúp bontása</t>
  </si>
  <si>
    <t>Hídfő felmenőfal, szárnyfal, pillér bontása</t>
  </si>
  <si>
    <t>Szerkezeti gerenda bontása</t>
  </si>
  <si>
    <t>Előregyártott tartó bontása</t>
  </si>
  <si>
    <t>Acél hídszerkezetek bontása</t>
  </si>
  <si>
    <t>Dilatációs szerkezet bontása (Fésűs)</t>
  </si>
  <si>
    <t>Dilatációs szerkezet bontása (Lamellás)</t>
  </si>
  <si>
    <t>Dilatációs szerkezet bontása (Szőnyeg)</t>
  </si>
  <si>
    <t>Dilatációs szerkezet bontása (Vasúti)</t>
  </si>
  <si>
    <t>Saruk bontása (neoprén)</t>
  </si>
  <si>
    <t>Saruk bontása (acél)</t>
  </si>
  <si>
    <t>Vasbeton szerkezet "kéregbontása"</t>
  </si>
  <si>
    <t>Sínbetétes vasbeton felszerkezet bontása</t>
  </si>
  <si>
    <t>Tartóbetétes vasbeton felszerkezet bontása</t>
  </si>
  <si>
    <t>Vasbeton pályalemez bontása</t>
  </si>
  <si>
    <t>Hídszegély/járda, vasbeton ágyazattámasztó bontása</t>
  </si>
  <si>
    <t xml:space="preserve">Acél ágyazattámasztó bontása </t>
  </si>
  <si>
    <t>kg</t>
  </si>
  <si>
    <t>Feltöltés bontása hídon és/vagy kiegyenlítő lemez felett</t>
  </si>
  <si>
    <t>Kiegyenlítő beton bontása hídon</t>
  </si>
  <si>
    <t>Kiegyenlítő lemez (úszólemez) bontása</t>
  </si>
  <si>
    <t>Szigetelés bontása hídon</t>
  </si>
  <si>
    <t>Szigetelés bontása kiegyenlítő lemezen</t>
  </si>
  <si>
    <t>Szigetelést védő beton bontása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</si>
  <si>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</si>
  <si>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</si>
  <si>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</si>
  <si>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</si>
  <si>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</si>
  <si>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>Útburkolat alap bontása híd előtt és után</t>
  </si>
  <si>
    <t>Aszfalt burkolat táblás bontása híd előtt és után</t>
  </si>
  <si>
    <t>Aszfalt burkolat marása híd előtt és után</t>
  </si>
  <si>
    <t>Aszfalt burkolat táblás bontása hídon, öntöttaszfalt szegélysáv bontása</t>
  </si>
  <si>
    <t>Aszfalt burkolat marása hídon</t>
  </si>
  <si>
    <t>Beton hídkorlát bontása</t>
  </si>
  <si>
    <t>Idomacél hídkorlát bontása</t>
  </si>
  <si>
    <t>Visszaépítendő idomacél korlát bontása</t>
  </si>
  <si>
    <t>Acél vezetőkorlát bontása hídon</t>
  </si>
  <si>
    <t>Légrés lefedés bontása (vasbeton)</t>
  </si>
  <si>
    <t>Légrés lefedés bontása (acél)</t>
  </si>
  <si>
    <t>Visszaépítendő légrés lefedés bontása</t>
  </si>
  <si>
    <t>Vizsgálókocsi bontása</t>
  </si>
  <si>
    <t>Egyéb betonszerkezet bontása</t>
  </si>
  <si>
    <t>Egyéb acélszerkezet bontása</t>
  </si>
  <si>
    <t>Egyéb faszerkezet bontása</t>
  </si>
  <si>
    <t>Vakolat eltávolítása falazott szerkezetről, betonfelületről</t>
  </si>
  <si>
    <t>Többletszállítás 1 km felett</t>
  </si>
  <si>
    <t>Bontott acélanyag beszállítása MÁV telepre (0-100 km-ig)</t>
  </si>
  <si>
    <t>Bontott acélanyag beszállítása MÁV telepre (101-200 km-ig)</t>
  </si>
  <si>
    <t>Bontott acélanyag beszállítása MÁV telepre (201-300 km-ig)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</si>
  <si>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</si>
  <si>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</si>
  <si>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</si>
  <si>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</si>
  <si>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</si>
  <si>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</si>
  <si>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</si>
  <si>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 töltésanyagból</t>
  </si>
  <si>
    <t>Kiegyenlítő lemez feletti feltöltés készítése szemcsés anyagból</t>
  </si>
  <si>
    <t>Kiegyenlítő lemez feletti feltöltés készítése hidraulikus kötésű anyagból</t>
  </si>
  <si>
    <t>Bentmaradó acél szádlemez védelem</t>
  </si>
  <si>
    <t>Kihúzásra kerülő acél szádlemez védelem</t>
  </si>
  <si>
    <t>Siemens dúcolat készítése</t>
  </si>
  <si>
    <t>Munkagödrök egyéb speciális dúcolása</t>
  </si>
  <si>
    <t>Csatlakozó meder kotrása</t>
  </si>
  <si>
    <t>Meglévő-megmaradó aluljárórész tömedékelése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</si>
  <si>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</si>
  <si>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</si>
  <si>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</si>
  <si>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</si>
  <si>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</si>
  <si>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</si>
  <si>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t>Vasúti provizórium alátámasztás építése cölöpökkel</t>
  </si>
  <si>
    <t>Vasúti provizórium bontása</t>
  </si>
  <si>
    <t>Vasúti ágyazat ideiglenes megtámasztás</t>
  </si>
  <si>
    <t>vfm</t>
  </si>
  <si>
    <t>Vasúti provizórium bérleti díja</t>
  </si>
  <si>
    <t>nap</t>
  </si>
  <si>
    <t>Vasúti provizórium gyártása</t>
  </si>
  <si>
    <t>Közúti provizóriumok</t>
  </si>
  <si>
    <t>Közúti provizórium építése, bontása, üzemeltetése</t>
  </si>
  <si>
    <t>Víztelenítés (talajvíz), talajvízszint süllyesztése</t>
  </si>
  <si>
    <t>Víztelenítés talajvízszint-süllyesztéssel, gyűjtőcső kiépítéssel/bontással</t>
  </si>
  <si>
    <t>Vákuum kutas berendezés üzemeltetése</t>
  </si>
  <si>
    <t>üzemóra</t>
  </si>
  <si>
    <t>Nyíltvíztartás szívókút készítése kútgyűrűvel</t>
  </si>
  <si>
    <t>Nyíltvíztartás szívókút készítése vastagfalú acélcsővel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</si>
  <si>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</si>
  <si>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</si>
  <si>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</si>
  <si>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r>
      <t>(m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/perc)*m</t>
    </r>
  </si>
  <si>
    <t>Állványépítés, munkaterület lehatárolás</t>
  </si>
  <si>
    <t>Guruló állvány építés/bontás</t>
  </si>
  <si>
    <t>Függesztett állvány építés/bontás</t>
  </si>
  <si>
    <t>Hídépítési nehézállvány építés/bontás</t>
  </si>
  <si>
    <t>Könnyű munkaállvány építés/bontás</t>
  </si>
  <si>
    <t>Környezet közúti és vasúti pálya védelme mázolási munkáknál</t>
  </si>
  <si>
    <t>Kőfalazatú pillér erősítése fúrt vasalt pillérmaggal</t>
  </si>
  <si>
    <t>Meglévő őrfal sérült acélzsalu burkolatának síkból kiálló részeinek eltávolítása</t>
  </si>
  <si>
    <t>Őrfal köpenyezés kialakítása</t>
  </si>
  <si>
    <t>Meglévő, hiányos kőszórás víz alatti kotrással történő eltávolítása</t>
  </si>
  <si>
    <t>Védőpalánk, védőkerítés munkaterület elhatároláshoz</t>
  </si>
  <si>
    <t>Alapozási munkák</t>
  </si>
  <si>
    <t>Síkalapozás</t>
  </si>
  <si>
    <t>Víz alatti beton készítése</t>
  </si>
  <si>
    <t>Mélyalapozás</t>
  </si>
  <si>
    <t>Résfal</t>
  </si>
  <si>
    <t>Résfal készítése</t>
  </si>
  <si>
    <t>JET-GROUTING rendszerű oszlopok (falazat) építése</t>
  </si>
  <si>
    <t>Cölöpalapozás</t>
  </si>
  <si>
    <t xml:space="preserve">Vuis-rendszerű próbaterhelés nagy fúrt cölöpöknél cölöpkészítéssel együtt </t>
  </si>
  <si>
    <r>
      <t xml:space="preserve">Statikus próbaterhelés vert, fúrt cölöpöknél </t>
    </r>
    <r>
      <rPr>
        <strike/>
        <sz val="12"/>
        <rFont val="Arial CE"/>
        <charset val="238"/>
      </rPr>
      <t/>
    </r>
  </si>
  <si>
    <t>Dinamikus próbaterhelés vert, fúrt cölöpöknél</t>
  </si>
  <si>
    <t>Elvesző sajtókkal készülő cölöp próbaterhelés (Osterberg-módszer) cölöpkészítéssel együtt</t>
  </si>
  <si>
    <t>Előregyártott vert vasbeton cölöp (próbaveréssel, 30x30)</t>
  </si>
  <si>
    <t>Előregyártott vert vasbeton cölöp (próbaveréssel, 40x40)</t>
  </si>
  <si>
    <t>Pörgetett technológiával készült előregyártott vert vasbeton cölöp (próbaveréssel, F50)</t>
  </si>
  <si>
    <t>Furatmegtámasztásos fúrt vasbeton cölöp (szerkezeti, próba és horgony cölöp) E60</t>
  </si>
  <si>
    <t>Furatmegtámasztásos fúrt vasbeton cölöp (szerkezeti, próba és horgony cölöp) E80</t>
  </si>
  <si>
    <t>Furatmegtámasztásos fúrt vasbeton cölöp (szerkezeti, próba és horgony cölöp) E100</t>
  </si>
  <si>
    <t>Furatmegtámasztásos fúrt vasbeton cölöp (szerkezeti, próba és horgony cölöp) E120</t>
  </si>
  <si>
    <t>Furatmegtámasztásos fúrt vasbeton cölöp (szerkezeti, próba és horgony cölöp) E130</t>
  </si>
  <si>
    <t>Furatmegtámasztásos fúrt vasbeton cölöp (szerkezeti, próba és horgony cölöp) E150</t>
  </si>
  <si>
    <t>Folytonos spirállal készített fúrt cölöpök (CFA-cölöp) készítése F40</t>
  </si>
  <si>
    <t>Folytonos spirállal készített fúrt cölöpök (CFA-cölöp) készítése F60</t>
  </si>
  <si>
    <t>Folytonos spirállal készített fúrt cölöpök (CFA-cölöp) készítése F80</t>
  </si>
  <si>
    <t>Folytonos spirállal készített fúrt cölöpök (CFA-cölöp) készítése F100</t>
  </si>
  <si>
    <t>Folytonos spirállal készített fúrt cölöpök (CFA-cölöp) készítése F120</t>
  </si>
  <si>
    <t>Speciális cölöpök</t>
  </si>
  <si>
    <t>Mikro cölöpök</t>
  </si>
  <si>
    <t>Cölöpöket összefogó gerenda</t>
  </si>
  <si>
    <t>Kútalap</t>
  </si>
  <si>
    <t>Kútalap készítése</t>
  </si>
  <si>
    <t>Szekrényalap</t>
  </si>
  <si>
    <t>Szekrényalap készítése</t>
  </si>
  <si>
    <t>Felmenő szerkezet</t>
  </si>
  <si>
    <t>Pillér, oszlop</t>
  </si>
  <si>
    <t>Szabadon álló vasbeton oszlop</t>
  </si>
  <si>
    <t>Földdel takart vasbeton oszlop</t>
  </si>
  <si>
    <t>Pilléroszlop egyéb keresztmetszettel, egyedi zsaluzattal</t>
  </si>
  <si>
    <t>Oszlop szekrénykeresztmetszettel, kúszózsaluval</t>
  </si>
  <si>
    <t>Tömör vasbeton pillér építése</t>
  </si>
  <si>
    <t>Hídfő és szárnyfal</t>
  </si>
  <si>
    <t>Tömör vasbeton hídfő felmenőfal és szárnyfal</t>
  </si>
  <si>
    <t>Töltésre épített hídfő szerkezeti gerenda és szárnyfal</t>
  </si>
  <si>
    <t>Hídfő térdfal építése</t>
  </si>
  <si>
    <t>Acél ágyazattámasztó építése</t>
  </si>
  <si>
    <t>Vasbeton ágyazattámasztó építése</t>
  </si>
  <si>
    <t>Tégla, illetve kőfalazatok építése</t>
  </si>
  <si>
    <t>Takaréküreg képzés zártcellás Polistirol habbal</t>
  </si>
  <si>
    <t>Szerkezeti gerendák</t>
  </si>
  <si>
    <t>Szerkezeti gerenda</t>
  </si>
  <si>
    <t>Saruzsámoly</t>
  </si>
  <si>
    <t>Sarugerenda készítése</t>
  </si>
  <si>
    <t>Acél sarugerenda saruzsámoly</t>
  </si>
  <si>
    <t>Vasbeton saruzsámoly</t>
  </si>
  <si>
    <t>Epoxibeton saruzsámoly</t>
  </si>
  <si>
    <t>Felszerkezet</t>
  </si>
  <si>
    <t>Előregyártott feszített vasbeton tartók</t>
  </si>
  <si>
    <t xml:space="preserve">Előregyártott, feszített vasbeton "I" tartó 30 cm magas </t>
  </si>
  <si>
    <t xml:space="preserve">Előregyártott, feszített vasbeton "I" tartó 45 cm magas </t>
  </si>
  <si>
    <t xml:space="preserve">Előregyártott, feszített vasbeton "I" tartó 70 cm magas </t>
  </si>
  <si>
    <t xml:space="preserve">Előregyártott, feszített vasbeton "I" tartó 80 cm magas </t>
  </si>
  <si>
    <t xml:space="preserve">Előregyártott, feszített vasbeton "I" tartó 90 cm magas </t>
  </si>
  <si>
    <t xml:space="preserve">Előregyártott, feszített vasbeton "I" tartó 100 cm magas </t>
  </si>
  <si>
    <t xml:space="preserve">Előregyártott, feszített vasbeton "I" tartó 110 cm magas </t>
  </si>
  <si>
    <t xml:space="preserve">Előregyártott, feszített vasbeton "I" tartó 120 cm magas </t>
  </si>
  <si>
    <t xml:space="preserve">Előregyártott, feszített vasbeton "I" tartó 150 cm magas </t>
  </si>
  <si>
    <t>Előregyártott, feszített vasbeton "T" tartó 45 cm magas</t>
  </si>
  <si>
    <t>Előregyártott, feszített vasbeton "T" tartó 70 cm magas</t>
  </si>
  <si>
    <t>Előregyártott, feszített vasbeton "T" tartó 80 cm magas</t>
  </si>
  <si>
    <t>Előregyártott, feszített vasbeton "T" tartó 90 cm magas</t>
  </si>
  <si>
    <t xml:space="preserve">Előregyártott, feszített vasbeton "T" tartó 100 cm magas </t>
  </si>
  <si>
    <t xml:space="preserve">Előregyártott, feszített vasbeton "T" tartó 130 cm magas </t>
  </si>
  <si>
    <t xml:space="preserve">Előregyártott, feszített vasbeton "U" tartó 45 cm magas </t>
  </si>
  <si>
    <t xml:space="preserve">Előregyártott, feszített vasbeton "U" tartó 70 cm magas </t>
  </si>
  <si>
    <t xml:space="preserve">Előregyártott, feszített vasbeton "U" tartó 100 cm magas </t>
  </si>
  <si>
    <t>Előregyártott, feszített vasbeton "FP" tartó 20 cm magas</t>
  </si>
  <si>
    <t>Előregyártott, feszített vasbeton "FP" tartó 30 cm magas</t>
  </si>
  <si>
    <t>Előregyártott, feszített vasbeton panel 20 cm magas</t>
  </si>
  <si>
    <t>Előregyártott, feszített vasbeton panel 30 cm magas</t>
  </si>
  <si>
    <t>Előregyártott, feszített vasbeton panel 37 cm magas</t>
  </si>
  <si>
    <t xml:space="preserve">Előregyártott lágyvasbetétes hídgerendák </t>
  </si>
  <si>
    <t>Előregyártott vasbeton "U" tartó</t>
  </si>
  <si>
    <t>Monolit és előregyártott vasbeton szerkezetek</t>
  </si>
  <si>
    <r>
      <t>Monolit vasbeton hídfelszerkezet</t>
    </r>
    <r>
      <rPr>
        <strike/>
        <sz val="10"/>
        <rFont val="Arial CE"/>
        <charset val="238"/>
      </rPr>
      <t/>
    </r>
  </si>
  <si>
    <t>Előregyártott tartókat együttdolgoztató vasbeton pályalemez közbenső és vég kereszttartókkal</t>
  </si>
  <si>
    <t xml:space="preserve">Öszvérszerkezetű híd pályalemeze </t>
  </si>
  <si>
    <t>Monolit vasbeton nyitott keret</t>
  </si>
  <si>
    <t>Monolit vasbeton zárt keret</t>
  </si>
  <si>
    <t>Előregyártott "U" keret</t>
  </si>
  <si>
    <t>Előregyártott keret</t>
  </si>
  <si>
    <t>Egyedi előregyártott keret</t>
  </si>
  <si>
    <t>Előregyártott keret födémelem</t>
  </si>
  <si>
    <t>Előregyártott felszerkezet</t>
  </si>
  <si>
    <t>Tartóbetétes vasbeton felszerkezet</t>
  </si>
  <si>
    <t>Monolit vasbeton felszerkezet külső feszítéssel,</t>
  </si>
  <si>
    <t>Feszített monolit vasbeton betolt felszerkezet</t>
  </si>
  <si>
    <t xml:space="preserve">Szakaszosan betolt vasbeton felszerkezet </t>
  </si>
  <si>
    <t>Szabadon szerelt vasbeton hídfelszerkezet</t>
  </si>
  <si>
    <t xml:space="preserve">Szabadon betonozott hídfelszerkezet </t>
  </si>
  <si>
    <t>Feszítési munkák</t>
  </si>
  <si>
    <t>Kábel injektálás</t>
  </si>
  <si>
    <t>Monolit vasbeton szegély/járda/pótpadka</t>
  </si>
  <si>
    <t>Vasbeton szegélygerenda csőszerkezetben</t>
  </si>
  <si>
    <t>Hullámosított acél csőhöz beton peremgerenda építése</t>
  </si>
  <si>
    <t>Előregyártott oldalelemes szegély vagy járda</t>
  </si>
  <si>
    <t>Monolit ejtőakna</t>
  </si>
  <si>
    <t>Műtárgy feltöltése sovány betonnal</t>
  </si>
  <si>
    <t>Műtárgy feltöltése zúzottkővel</t>
  </si>
  <si>
    <t>Műtárgyban feltöltés homokos kaviccsal</t>
  </si>
  <si>
    <t>Műtárgy ideiglenes feltöltése üveghab granulátummal</t>
  </si>
  <si>
    <t>Betonfog kerethídhoz, csőhídhoz</t>
  </si>
  <si>
    <t>Ágyazatszél megtámasztó lépcső, rámpa építése</t>
  </si>
  <si>
    <t>Monolit vasbeton kiegyenlítő lemez</t>
  </si>
  <si>
    <t>Előre gyártott vasbeton kiegyenlítő lemez beépítése</t>
  </si>
  <si>
    <t>Előre gyártott vasbeton teherelosztó lemez beépítése</t>
  </si>
  <si>
    <t>Vasbeton kiegyenlítő lemez helyreállítása</t>
  </si>
  <si>
    <t>Felül bordás vasbeton úszólemez</t>
  </si>
  <si>
    <t>Aluljáró lépcsőkar, rámpa</t>
  </si>
  <si>
    <t>Vasbeton felmenő szerkezet „köpenyezése” előregyártott panelekkel</t>
  </si>
  <si>
    <t>Acélszerkezetek gyártása, szerelése, beépítése, korrózióvédelme</t>
  </si>
  <si>
    <t>Tömör gerincű főtartó gyártása</t>
  </si>
  <si>
    <t>Tömör gerincű főtartó szállítása, szerelése</t>
  </si>
  <si>
    <t>Rácsos főtartó gyártása</t>
  </si>
  <si>
    <t>Rácsos főtartó szállítása, szerelése</t>
  </si>
  <si>
    <t>Íves főtartó gyártása</t>
  </si>
  <si>
    <t>Íves főtartó szállítása, szerelése</t>
  </si>
  <si>
    <t>Tömör gerincű merevítőtartó (fióktartó) gyártása</t>
  </si>
  <si>
    <t>Tömör gerincű merevítőtartó (fióktartó) szállítása, szerelése</t>
  </si>
  <si>
    <t>Rácsos merevítőtartó (fióktartó) gyártása</t>
  </si>
  <si>
    <t>Rácsos merevítőtartó (fióktartó) szállítása, szerelése</t>
  </si>
  <si>
    <t>Acél függesztőrúd gyártása</t>
  </si>
  <si>
    <t>Acél függesztőrúd szállítása, szerelése</t>
  </si>
  <si>
    <t>Szekrényes keresztmetszetű merevítőtartó gyártása</t>
  </si>
  <si>
    <t>Szekrényes keresztmetszetű merevítőtartó szállítása, szerelése</t>
  </si>
  <si>
    <t>Szekrényes keresztmetszetű keresztkötés gyártása</t>
  </si>
  <si>
    <t>Szekrényes keresztmetszetű keresztkötés szállítása, szerelése</t>
  </si>
  <si>
    <t>Merevítőtartó, kereszttartó, szegély- acél szerkezet gyártása (gyári és helyszíni teljes mázolás korrózióvédelemmel)</t>
  </si>
  <si>
    <t>Merevítőtartó, kereszttartó, szegély- acél szerkezet szállítása, szerelése (gyári és helyszíni teljes mázolás korrózióvédelemmel)</t>
  </si>
  <si>
    <t>Íves, térbeli tartószerkezet gyártása</t>
  </si>
  <si>
    <t>Íves, térbeli tartószerkezet szállítása, szerelése</t>
  </si>
  <si>
    <t>Ortotróp pályaszerkezet gyártása</t>
  </si>
  <si>
    <t>Ortotróp pályaszerkezet szállítása, szerelése</t>
  </si>
  <si>
    <t>Felszerkezet szállítása, előszerelése, helyszíni szerelése úsztatással</t>
  </si>
  <si>
    <t>Mederhíd merevítőtartó szerkezet gyártása</t>
  </si>
  <si>
    <t>Mederhíd merevítőtartó szerkezet szállítása, előszerelése, helyszíni szerelése</t>
  </si>
  <si>
    <t>Pilonszerkezet gyártása</t>
  </si>
  <si>
    <t>Pilonszerkezet szállítása, előszerelése, helyszíni szerelése</t>
  </si>
  <si>
    <t>Acél hídszegély gyártása</t>
  </si>
  <si>
    <t>Acél hídszegély szállítása, szerelése</t>
  </si>
  <si>
    <t>Acélszerkezetű, kezelőjárda, vizsgálójárda gyalogjáró gyártása</t>
  </si>
  <si>
    <t>Acélszerkezetű gyalogjáró, kezelőjárda, vizsgálójárda szállítása, szerelése</t>
  </si>
  <si>
    <t>Ragasztott tőcsavaros kapcsolatok elkészítése vasúti hidaknál</t>
  </si>
  <si>
    <t>Központosító-léc gyártása, beépítése</t>
  </si>
  <si>
    <t>Járófelület, járórács, bordás acéllemez gyártása, beépítése</t>
  </si>
  <si>
    <t>Acélszerkezetű félreállóhely gyártása</t>
  </si>
  <si>
    <t>Hullámosított acéllemez csőszerkezet</t>
  </si>
  <si>
    <t>Acél sínvályú és terelőszerkezet gyártása, beépítése</t>
  </si>
  <si>
    <t>Acél ellensúly gyártása, beépítése</t>
  </si>
  <si>
    <t>Lehorgonyzó szerkezet a pilonban gyártása, szállítása, szerelése (gyári és helyszíni teljes mázolásos korrozióvédelemmel)</t>
  </si>
  <si>
    <t xml:space="preserve">Acélszerkezetű alátámasztás (oszlop, pillér, pilon) gyártása </t>
  </si>
  <si>
    <t xml:space="preserve">Acélszerkezetű alátámasztás (oszlop, pillér, pilon) szállítása, szerelése </t>
  </si>
  <si>
    <t>Szélrács, keresztkötés gyártása</t>
  </si>
  <si>
    <t>Szélrács, keresztkötés szállítása, szerelése</t>
  </si>
  <si>
    <t>Öszvérhíd együttdolgoztató elemeinek (csap, fog) felhegesztése</t>
  </si>
  <si>
    <t>Hídszerkezet gyártási próbaszerelése</t>
  </si>
  <si>
    <t>Vizsgálókocsi (kocsipályával)</t>
  </si>
  <si>
    <t>Gördíthető pódium vizsgálókocsihoz</t>
  </si>
  <si>
    <t>Vizsgálóhíd - pályával, gépészettel és tartozékkal</t>
  </si>
  <si>
    <t>Acél hídszerkezetek felületének magasnyomású tisztítása, elő-késztése korrózióvédelmi munkákhoz</t>
  </si>
  <si>
    <t>Acél hídszerkezet gyári és helyszíni teljes mázolásos korrózióvédelme</t>
  </si>
  <si>
    <t>Tartóbetétek alsó övének cinkszórása</t>
  </si>
  <si>
    <t>Vasúti recéslemez korrózióvédelme 1 réteg bitumen alapú mázzal</t>
  </si>
  <si>
    <t>Acél hídszerkezet gyári és helyszíni teljes mázolásos korrózióvédelme - Erősített bevonat rendszer</t>
  </si>
  <si>
    <t>Acél hídszerkezet gyári és helyszíni teljes mázolásos korrózióvédelme - Fokozottan erősített bevonat rendszer</t>
  </si>
  <si>
    <t>Acél hídszerkezet horganyzásos korrózióvédelme</t>
  </si>
  <si>
    <t>Acél hídszerkezet cinkszórásos korrózióvédelme</t>
  </si>
  <si>
    <t>Ferdekábel termékrendszer beszerzése, beépítése, feszítése</t>
  </si>
  <si>
    <t>Ferdekábel lengéscsillapító berendezés beépítése az alsó kábelvégen</t>
  </si>
  <si>
    <t>Függőleges gyorsulásokat csillapító berendezés</t>
  </si>
  <si>
    <t>Vízszintes gyorsulásokat csillapító berendezés</t>
  </si>
  <si>
    <t>Tartókábel rezgéscsillapító berendezés</t>
  </si>
  <si>
    <t>Függőhíd vezérkábel</t>
  </si>
  <si>
    <t>Függőhíd függesztőkábel</t>
  </si>
  <si>
    <t>Függőhíd függesztőkábel rögzítő bilincs</t>
  </si>
  <si>
    <t>Befejező munkák</t>
  </si>
  <si>
    <t>Szigetelés és védelme</t>
  </si>
  <si>
    <t>Bitumenes védelem földdel takart betonfelületeken</t>
  </si>
  <si>
    <t>Kent, szórt szigetelés</t>
  </si>
  <si>
    <t>Modifikált bitumen alapú kent szigetelés (PmB-A)</t>
  </si>
  <si>
    <t>Normál bitumenes lemezszigetelés (BL)</t>
  </si>
  <si>
    <t>Modifikált bitumenes lemezszigetelés (mBL)</t>
  </si>
  <si>
    <t>Rugalmas műanyag alapú szórt szigetelés (RMA)</t>
  </si>
  <si>
    <t>Szigetelést védő öntött aszfalt</t>
  </si>
  <si>
    <t>Szigetelést védő réteg hengerelt aszfaltból</t>
  </si>
  <si>
    <t>Szigetelésvédő és felületszivárgó lemez</t>
  </si>
  <si>
    <t>Acél pályalemez szigetelése folyékony epoxi gyanta bázisú szigetelés masztix tapadóhíddal</t>
  </si>
  <si>
    <t>Hídon kötőréteg építése</t>
  </si>
  <si>
    <t>Hídon kopóréteg, vagy kötő/kopóréteg építése</t>
  </si>
  <si>
    <t>CP 4,5/3,5 hézagaiban és gelületén vasalt egyrétegű betonburkolat készítése hídon</t>
  </si>
  <si>
    <r>
      <t>Öntött aszfalt hídszegélyek mentén, rugalmas kiöntéssel</t>
    </r>
    <r>
      <rPr>
        <sz val="12"/>
        <color indexed="12"/>
        <rFont val="Arial CE"/>
        <charset val="238"/>
      </rPr>
      <t/>
    </r>
  </si>
  <si>
    <t>Öntött aszfalt burkolat pillérvédő mellett, rugalmas kiöntéssel</t>
  </si>
  <si>
    <t>Geotextília réteg, betonburkolat alá</t>
  </si>
  <si>
    <t xml:space="preserve">Védőbeton szigetelésen </t>
  </si>
  <si>
    <t>Pengefal beton burkolatú hidak útpálya csatlakozásánál</t>
  </si>
  <si>
    <t>Szigetelést védő fal</t>
  </si>
  <si>
    <t>Csatlakozási fugaszalag</t>
  </si>
  <si>
    <t>Új burkolatrendszer építése híd előtt, után</t>
  </si>
  <si>
    <t>Bitumenes hézag tisztítása, és modifikált bitumennel való kiöntése</t>
  </si>
  <si>
    <t>Rugalmas hézagkiöntés készítése szegély és pótszegély csatlakozásánál</t>
  </si>
  <si>
    <t>Saruk</t>
  </si>
  <si>
    <t>Neoprén saru (műgumi saru)</t>
  </si>
  <si>
    <t>Egyirányban mozgó saruszerkezet</t>
  </si>
  <si>
    <t xml:space="preserve">Két irányban mozgó saruszerkezet </t>
  </si>
  <si>
    <t>Fix saruszerkezet</t>
  </si>
  <si>
    <t>Mozgáskorlátozó szerkezet hosszirányú húzó- és nyomóerők felvételére</t>
  </si>
  <si>
    <t>Mozgáskorlátozó szerkezet keresztirányú húzó- és nyomóerők felvételére</t>
  </si>
  <si>
    <t>Dilatációs szerkezetek</t>
  </si>
  <si>
    <t>Egyéb dilatációs szerkezet bontása</t>
  </si>
  <si>
    <t xml:space="preserve">Modifikált bitumenes anyagú burkolatdilatáció </t>
  </si>
  <si>
    <t>Modifikált bitumenes anyagú burkolatdilatáció húzórugó vagy más erősítéssel</t>
  </si>
  <si>
    <t>Modifikált bitumenes anyagú burkolatdilatáció javítása, cseréje</t>
  </si>
  <si>
    <t>Vízzáró gumibetétes dilatációs szerkezet (egy gumibetétes)</t>
  </si>
  <si>
    <t>Vízzáró lamellás-gumibetétes dilatációs szerkezet ± 150 mm mozgástartományig (több gumibetétes)</t>
  </si>
  <si>
    <t>Vízzáró lamellás-gumibetétes dilatációs szerkezet ± 150 mm mozgástartomány fölött (több gumibetétes)</t>
  </si>
  <si>
    <t>Lamellás, gumibetétes dilatációs szerkezet javítása</t>
  </si>
  <si>
    <t>Vízzáró gumiszőnyeges dilatációs szerkezet két deformációs zónával</t>
  </si>
  <si>
    <t>Vízzáró gumiszőnyeges dilatációs szerkezet négy deformációs zónával</t>
  </si>
  <si>
    <t>Vízzáró gumiszőnyeges dilatációs szerkezet négynél több deformációs zónával</t>
  </si>
  <si>
    <t>Vízzáró gumiszőnyeges dilatációs szerkezet javítása</t>
  </si>
  <si>
    <t>Vízzáró dilatációs szerkezet fém járófelülettel ("fésűs"), gumilebennyel ± 150 mm mozgástartományig</t>
  </si>
  <si>
    <t>Vízzáró dilatációs szerkezet fém járófelülettel ("fésűs"), gumilebennyel ± 150 mm és ± 250 mm mozgástartomány között</t>
  </si>
  <si>
    <t>Vízzáró dilatációs szerkezet fém járófelülettel ("fésűs"), gumilebennyel ± 250 mm mozgástartomány fölött</t>
  </si>
  <si>
    <t>Fém járófelületű ("fésűs") dilatációs szerkezet javítása</t>
  </si>
  <si>
    <t>Gumibetét cseréje</t>
  </si>
  <si>
    <t>Egyéb (pl. csúszólemezes, ollós, stb.) dilatációs szerkezet javítása</t>
  </si>
  <si>
    <t>Hídvégeken és kiegyenlítő lemez vége fölötti burkolatmegszakítás kiöntéssel</t>
  </si>
  <si>
    <t>Képzett hézag tisztítása, modifikált bitumennel való kiöntése</t>
  </si>
  <si>
    <t>STOG rendszerű vasúti híd dilatáció</t>
  </si>
  <si>
    <t>Csúszólemezes dilatációs szerkezet</t>
  </si>
  <si>
    <t>PD vagy Maurer rendszerű vasúti híd dilatáció</t>
  </si>
  <si>
    <t>Polimer beton dilatáció</t>
  </si>
  <si>
    <t>Poliuretán kitöltésű dilatáció (merevítő bordákkal)</t>
  </si>
  <si>
    <t>Visszatartó rendszerek és egyéb tartozékok</t>
  </si>
  <si>
    <t>Biztonsági korlát, terelőfal hidakon vagy pillérvédő szegélyeken</t>
  </si>
  <si>
    <t>Egysoros H2 feltartóztatási fokozatú, kétoldali vezetőkorlát, szegélyre szerelt kivitelben</t>
  </si>
  <si>
    <t>H4a vagy H4b feltartóztatási fokozatú vezetőkorlát</t>
  </si>
  <si>
    <t>H4a vagy H4b feltartóztatási fokozatú terelőfal</t>
  </si>
  <si>
    <t>Egyéb korlátok hidakon vagy pillérvédő szegélyeken</t>
  </si>
  <si>
    <t>Idomacél hídkorlát</t>
  </si>
  <si>
    <t>Kibontott idomacél korlát visszaépítése</t>
  </si>
  <si>
    <t>Hagyományos egysoros acél vezetőkorlát (szükség szerinti magasítással, kiegészítő csőtaggal)</t>
  </si>
  <si>
    <t>Hagyományos kétsoros vezetőkorlát (nem ütközési kísérlettel igazolt)</t>
  </si>
  <si>
    <t>Egyedi kialakítású hídkorlát fa</t>
  </si>
  <si>
    <t>Egyedi kialakítású hídkorlát acél</t>
  </si>
  <si>
    <t>Egyedi kialakítású lépcsőkorlát acél</t>
  </si>
  <si>
    <t>Lépcsőkorlát saválló acélból</t>
  </si>
  <si>
    <t>Üvegkorlát</t>
  </si>
  <si>
    <t>Ideiglenes parapetfal záró acél profil elhelyezése burkolatba</t>
  </si>
  <si>
    <t>Hajlított csőkorlát</t>
  </si>
  <si>
    <t>Kezelőlépcső korlát</t>
  </si>
  <si>
    <t>Egyéb tartozékok</t>
  </si>
  <si>
    <t>Monolit vizsgáló lépcső (szerelőbetonnal)</t>
  </si>
  <si>
    <t>Monolit beton vizsgálójárda</t>
  </si>
  <si>
    <t>Előregyártott vizsgáló lépcső (szerelőbetonnal)</t>
  </si>
  <si>
    <t>Előregyártott nem üzemi lépcső (szerelőbetonnal)</t>
  </si>
  <si>
    <t>Acél védőrács, védőtető</t>
  </si>
  <si>
    <t>Vasút feletti hídkorlát kiegészítés zárt felülettel, ferde hálóval</t>
  </si>
  <si>
    <t>Felcsapódás elleni védelem</t>
  </si>
  <si>
    <t>Ütközés elleni védelem (acélból)</t>
  </si>
  <si>
    <t>Légrés lefedő vasbeton elemek</t>
  </si>
  <si>
    <t>Kibontott acél légrés lefedő elem visszaépítése</t>
  </si>
  <si>
    <t>Légrés lezáró acél elemek építése</t>
  </si>
  <si>
    <t>Lezáró acél elemek építése</t>
  </si>
  <si>
    <t>Vakítás elleni védelem</t>
  </si>
  <si>
    <t>Magassági korlátozást jelző kapuk</t>
  </si>
  <si>
    <t>Érintésvédelmi és földelési acélszerelvények</t>
  </si>
  <si>
    <t>Elkészült rendszer szabványossági és érintésvédelmi felülvizsgálata</t>
  </si>
  <si>
    <t>Acél takarófal pilléren vagy hídfőn</t>
  </si>
  <si>
    <t>Szerelt acél homlokzatburkolati rendszer pilléren, vagy hídfőn</t>
  </si>
  <si>
    <t>Acél ajtók, hágcsók korrózióvédelemmel</t>
  </si>
  <si>
    <t>Fa járóelem elhelyezése</t>
  </si>
  <si>
    <t>Egyéb kiegészítő hídtartozékok</t>
  </si>
  <si>
    <t>Hídszámtábla</t>
  </si>
  <si>
    <t>Tervező nevét feltüntető tábla</t>
  </si>
  <si>
    <t>Kikötőbak készítése</t>
  </si>
  <si>
    <t>Takarólemez víz alatt vágott szádfalaknál</t>
  </si>
  <si>
    <t>Madárvédelem létesítése hídszerkezeten</t>
  </si>
  <si>
    <t>Szellőző akna</t>
  </si>
  <si>
    <t>Madár és rovarvédelmi acél rácsszerkezet</t>
  </si>
  <si>
    <t>Rézsűburkolatok</t>
  </si>
  <si>
    <t>Rézsűburkolatok, rézsűkúpok kőburkolata</t>
  </si>
  <si>
    <t>Rézsűburkolatok, rézsűkúpok burkolata előregyártott elemekből</t>
  </si>
  <si>
    <t>Geoműanyag burkolat</t>
  </si>
  <si>
    <t>Betonfelület védelmi rendszerek</t>
  </si>
  <si>
    <t>Hidrofobizálás (H)</t>
  </si>
  <si>
    <t>Impregnálás (I)</t>
  </si>
  <si>
    <t>Esztétikai bevonatok (B-1)</t>
  </si>
  <si>
    <t>Nem repedésáthidaló vékony védőbevonat, nem járható (B-2)</t>
  </si>
  <si>
    <t>Mérsékelten repedésáthidaló vékony védőbevonat, nem járható (B-3)</t>
  </si>
  <si>
    <t>Korlátozottan repedésáthidaló vastag védőbevonat, nem járható (B-4)</t>
  </si>
  <si>
    <t>Dinamikusan repedésáthidaló vastag védőbevonat, gyalog és könnyű járművel járható (B-5), teljes vastagsággal töltött rendszer</t>
  </si>
  <si>
    <t xml:space="preserve">Úsztatóréteggel készülő B-5 bevonat </t>
  </si>
  <si>
    <t>Úsztatóréteggel készülő B-5 bevonat kiegészítő színezett PU fedőréteggel</t>
  </si>
  <si>
    <t>Antigraffiti bevonat, Tartós rendszer (AG-TT)</t>
  </si>
  <si>
    <t>Antigraffiti bevonat, Féltartós rendszer (AG-FT)</t>
  </si>
  <si>
    <t>Antigraffiti bevonat, Időleges rendszer (AG-IT)</t>
  </si>
  <si>
    <t>Felületképzések</t>
  </si>
  <si>
    <t>Beton falfelületek burkolatainak kialakítása</t>
  </si>
  <si>
    <t>Kőburkolat építése beton falfelületen</t>
  </si>
  <si>
    <t>Járóbeton burkolat készítése</t>
  </si>
  <si>
    <t>Műgyanta bevonat készítése aluljáró padlófelületén</t>
  </si>
  <si>
    <t>Műgyanta bevonat készítése acélhíd pályalemezén</t>
  </si>
  <si>
    <t>Csúszásgátló bevonat készítése rámpafelületen</t>
  </si>
  <si>
    <t>Csúszásgátló bevonat készítése lépcsőfelületen</t>
  </si>
  <si>
    <t>Csúszásgátló bevonat acél felületen</t>
  </si>
  <si>
    <t>Felületképzés vakolati rendszere</t>
  </si>
  <si>
    <t>Előregyártott kompozit járdalemez</t>
  </si>
  <si>
    <t>Lépcsőburkolat készítése előregyártott műkő elemekből</t>
  </si>
  <si>
    <t>Mellvéd fedkő előregyártott műkő lapból</t>
  </si>
  <si>
    <t>Mellvéd fedkő természetes kőlapból</t>
  </si>
  <si>
    <t>Mellvéd fedkő helyszínen betonozva</t>
  </si>
  <si>
    <t>Lépcsőburkolat készítése gránitelemekből</t>
  </si>
  <si>
    <t>Festés belső betonfelületen aluljárónál</t>
  </si>
  <si>
    <t>Festés külső betonfelületen aluljárónál</t>
  </si>
  <si>
    <t>Pillérvédelem</t>
  </si>
  <si>
    <t xml:space="preserve">Pillérvédő vasbeton szegély </t>
  </si>
  <si>
    <t>Vasbeton takarófal pilléren vagy hídfőn</t>
  </si>
  <si>
    <t>Pillérvédelem (kőszórás vízépítési kővel)</t>
  </si>
  <si>
    <t>Pillérvédelem (kőszórás vízépítési kővel) biztosítása kőmatraccal</t>
  </si>
  <si>
    <t>Szivárgók, vízelvezetés</t>
  </si>
  <si>
    <t>Tömör hídfők mögötti szivárgópaplan, talpszivárgó kivezetéssel</t>
  </si>
  <si>
    <t>Geokompozit szivárgópaplan elhelyezése hullámacél cső felett</t>
  </si>
  <si>
    <t>Keresztszivárgók rézsűkivezetéssel</t>
  </si>
  <si>
    <t xml:space="preserve">Nyomásálló szivárgópaplan elhelyezése a pályalemezen és a hídfő falán </t>
  </si>
  <si>
    <t>Burkolatszivárgó (csepegtetőkkel, kivezetéssel, külön előfejjel)</t>
  </si>
  <si>
    <t>Fúrt, sajtolt keresztszivárgó</t>
  </si>
  <si>
    <t>Víznyelő akna kialakítása</t>
  </si>
  <si>
    <t>Ejtőcső építése</t>
  </si>
  <si>
    <t>Ejtőcső cseréje</t>
  </si>
  <si>
    <t>Cserélhető olajszűrővel ellátott víznyelő</t>
  </si>
  <si>
    <t>Függesztett vízelvezető rendszer</t>
  </si>
  <si>
    <t>Falhoronyban vezetett vandálbiztos vízlevezető rendszer</t>
  </si>
  <si>
    <t>Acél víznyelő</t>
  </si>
  <si>
    <t>Előregyártott surrantó (szerelőbetonnal, becsatlakozásnál az árok burkolásával)</t>
  </si>
  <si>
    <t>Monolit beton folyóka</t>
  </si>
  <si>
    <t>Burkolt vápa építése hidaknál</t>
  </si>
  <si>
    <t>Padló folyóka</t>
  </si>
  <si>
    <t>Geotextília kasírozású dombornyomott felületszivárgó</t>
  </si>
  <si>
    <t>Vízkivezetőcsövek utólagos elhelyezése</t>
  </si>
  <si>
    <t>Felújítási, javítási munkák</t>
  </si>
  <si>
    <t>Beton és vasbeton szerkezetek javítási munkái</t>
  </si>
  <si>
    <t>Alaptesti betonacélok pótlása</t>
  </si>
  <si>
    <t>Betonacélok korrózióvédelme</t>
  </si>
  <si>
    <t>Alaptest tömbszerű helyreállítása</t>
  </si>
  <si>
    <t>Alaptest betonfelület javítása</t>
  </si>
  <si>
    <t>Szerkezetrepedés injektálása</t>
  </si>
  <si>
    <t>Vasbeton szerkezet felületi javítása PC anyagokkal</t>
  </si>
  <si>
    <t>Vasbeton szerkezet felületi javítása PCC anyagokkal</t>
  </si>
  <si>
    <t>Vasbeton szerkezet felületi javítása lőtt betonnal</t>
  </si>
  <si>
    <t>Vasbeton szerkezet felületi javítása lőtt betonnal, acél hálós vasalással</t>
  </si>
  <si>
    <t>Felület kiegyenlítés PC anyaggal</t>
  </si>
  <si>
    <t>Felület kiegyenlítés PCC anyaggal</t>
  </si>
  <si>
    <t>Felület kiegyenlítés betonnal betontüskézés nélkül</t>
  </si>
  <si>
    <t>Felület kiegyenlítés betonnal betontüskézéssel, terv szerinti betonacél armatúrával</t>
  </si>
  <si>
    <t>Híd saruzsámoly javítása</t>
  </si>
  <si>
    <t>Sarufészek javítása</t>
  </si>
  <si>
    <t>Vízben álló pillér hiányzó, sérült (töredezett) kőburkolatának pótlása, cseréje</t>
  </si>
  <si>
    <t>Régi és új hídszerkezet közötti tér kitöltése soványbetonnal</t>
  </si>
  <si>
    <t>Vasbeton hídszegély, járda magasítás és/vagy köpenyezés</t>
  </si>
  <si>
    <t>Beton toldalék hozzáépítése acélbetétekkel</t>
  </si>
  <si>
    <t>Vasbeton felmenő szerkezet "köpenyezése"</t>
  </si>
  <si>
    <t>Felmenő szerkezeten betonacélok pótlása</t>
  </si>
  <si>
    <t>Felmenő szerkezeten acélbetétek passzíválása</t>
  </si>
  <si>
    <t>Felmenő szerkezet felület tisztítása</t>
  </si>
  <si>
    <t>Felmenő és felszerkezet felület tisztítása szemcseszórással/ nagynyomású vízsugárral</t>
  </si>
  <si>
    <t>Erősítés szénszálas szalagtechnológiával</t>
  </si>
  <si>
    <t>Felszerkezeten betonacélok pótlása</t>
  </si>
  <si>
    <t>Felszerkezeten acélbetétek passzíválása</t>
  </si>
  <si>
    <t>Felszerkezet szigetelése, felület tisztítása szemcseszórással/ nagynyomású mosóberendezéssel</t>
  </si>
  <si>
    <t>Felmenőszerkezet szigetelése, felület tisztítása szemcseszórással/ nagynyomású mosóberendezéssel</t>
  </si>
  <si>
    <t>Vasbeton tartószerkezet tömbszerű javítása</t>
  </si>
  <si>
    <t>Acélszerkezetek javítási munkái</t>
  </si>
  <si>
    <t>Acélszerkezeti elem gyártása, szállítása, szerelése hibás szerkezeti rész cseréjéhez</t>
  </si>
  <si>
    <t>Acélszerkezetek korrózióvédelme (javítása)</t>
  </si>
  <si>
    <t>Hossztartó csere</t>
  </si>
  <si>
    <t>Kereszttartó csere</t>
  </si>
  <si>
    <t>Központosítóléc csere</t>
  </si>
  <si>
    <t>Egyéb acélszerkezetek cseréje</t>
  </si>
  <si>
    <t>Acélszerkezet alaki sérüléseinek javítása</t>
  </si>
  <si>
    <t>Hegesztési kapcsolat korrózióvédelme</t>
  </si>
  <si>
    <t>Hegesztett kapcsolat - varrat javítása</t>
  </si>
  <si>
    <t>Szegecselt kapcsolat - szegecs csere</t>
  </si>
  <si>
    <t>Szegecselt kapcsolat javítása NF csavarral</t>
  </si>
  <si>
    <t>NF csavaros kapcsolat felújítása NF csavarokkal</t>
  </si>
  <si>
    <t>Csavarkapcsolatok felújítása (Egyéb)</t>
  </si>
  <si>
    <t>Közvetlen sínleerősítés javítása vasúti hídon</t>
  </si>
  <si>
    <t>Vízben álló pillér kőfalazatának mélyfúgázása</t>
  </si>
  <si>
    <t>Hossztartó megszakításoknál sarulehorgonyzás javítása</t>
  </si>
  <si>
    <t>Saru javítása</t>
  </si>
  <si>
    <t>Saru korrózióvédelme</t>
  </si>
  <si>
    <t>Hídsaru szabályozás</t>
  </si>
  <si>
    <t>Hídvizsgáló berendezés javítása</t>
  </si>
  <si>
    <t>Hídkorlát javítása</t>
  </si>
  <si>
    <t>Hídkorlátok mázolása</t>
  </si>
  <si>
    <t>Híd felszerkezet függőleges mozgatása (megemelés, süllyesztés)</t>
  </si>
  <si>
    <t>Falazott szerkezetek, burkolat javítása</t>
  </si>
  <si>
    <t>Kő és téglaburkolatok javítása, helyreállítása</t>
  </si>
  <si>
    <t>Kő kerékvetők készítése, elhelyezése</t>
  </si>
  <si>
    <t>Hézagkitöltő anyag eltávolítása, hézagtisztítás</t>
  </si>
  <si>
    <t>Hiányzó vagy laza, mozgó elemek eltávolítása/pótlása</t>
  </si>
  <si>
    <t>Tégla illetve kőfalazatok, rézsűburkolatok hézagolásának javítása</t>
  </si>
  <si>
    <t>Kőanyagok felületvédelme hidrofobizálással</t>
  </si>
  <si>
    <t>Kőanyagok felületvédelme kőszilárdítással</t>
  </si>
  <si>
    <t>Boltozott hidak megerősítése rozsdamentes spirálacéllal</t>
  </si>
  <si>
    <t>Boltozat stabilitásának növelése a háttöltés injektálásával</t>
  </si>
  <si>
    <t>Boltozat javítása lőtt betonnal</t>
  </si>
  <si>
    <t>Felszerkezet betonfelület védelme</t>
  </si>
  <si>
    <t>Beton lapburkolat javítása</t>
  </si>
  <si>
    <t>Vízelvezető rendszerek javítása, felújítása</t>
  </si>
  <si>
    <t>Vízelvezető rendszer javítása</t>
  </si>
  <si>
    <t>Vízelvezető folyóka tisztítása hídon</t>
  </si>
  <si>
    <t>Falhoronyban vezetett vízlevezető rendszer tisztítása</t>
  </si>
  <si>
    <t>Víznyelő cseréje</t>
  </si>
  <si>
    <t>Szivárgó tisztítása</t>
  </si>
  <si>
    <t>Víztelenítő szivattyú cseréje</t>
  </si>
  <si>
    <t>Egyéb kiegészítő munkák</t>
  </si>
  <si>
    <t>Geodéziai jelek, pontok</t>
  </si>
  <si>
    <t>Mérőpont hídon és pilléren</t>
  </si>
  <si>
    <t>Magassági alappont hídhoz</t>
  </si>
  <si>
    <t>Magassági pont áthelyezése hídnál</t>
  </si>
  <si>
    <t>Támfal</t>
  </si>
  <si>
    <t>Súlytámfal</t>
  </si>
  <si>
    <t xml:space="preserve">Szögtámfal </t>
  </si>
  <si>
    <t>Fa ütköző gerenda acélszerelvényekkel együtt</t>
  </si>
  <si>
    <t>Máglyafal</t>
  </si>
  <si>
    <t>Gabionfal</t>
  </si>
  <si>
    <t>Erősített talajtámfal</t>
  </si>
  <si>
    <t>Szegezett fal</t>
  </si>
  <si>
    <t xml:space="preserve">Cölöp támfal </t>
  </si>
  <si>
    <t>Közművek, elektromos szerelvények hídon, egyéb védelem</t>
  </si>
  <si>
    <t>Hídon átvezetett nem üzemi hírközési, elektromos kábelek ideiglenes kiváltása, védelme</t>
  </si>
  <si>
    <t>Kábelek ideiglenes kiváltása, védelme helyezése ideiglenes közmű-hídon</t>
  </si>
  <si>
    <t>Acél kábelcsatorna karbantartása, javítása</t>
  </si>
  <si>
    <t>Hajóútjelző tábla</t>
  </si>
  <si>
    <t>Hajóútjelző lámpa</t>
  </si>
  <si>
    <t>Hajózási radarvisszaverő berendezés</t>
  </si>
  <si>
    <t>Légiakadály jelző fények kiépítése</t>
  </si>
  <si>
    <t>Híd belső világítás kiépítése</t>
  </si>
  <si>
    <t>Közvilágítás kiépítése hídon</t>
  </si>
  <si>
    <t>Díszvilágítás kiépítése hídon</t>
  </si>
  <si>
    <t>Meteorológiai állomás létesítése hídon, berendezésekkel, vezetékekkel, szerelvényekkel</t>
  </si>
  <si>
    <t>Jegesedés mérő szonda</t>
  </si>
  <si>
    <t>Forgalomfigyelő kamera hídon</t>
  </si>
  <si>
    <t>Saru elmuzdolás mérő</t>
  </si>
  <si>
    <t>Szerkezet testhőmérséklet mérő</t>
  </si>
  <si>
    <t>Kábel erőmérő</t>
  </si>
  <si>
    <t>Közmű védelembe helyezése hídon</t>
  </si>
  <si>
    <t>Közmű védőcső építése</t>
  </si>
  <si>
    <t>Riasztó, mozgásérzékelő rendszer kiépítése</t>
  </si>
  <si>
    <t>Híd monitoring rendszer</t>
  </si>
  <si>
    <t>Híd távfelügyeleti rendszer</t>
  </si>
  <si>
    <t>Videómegfigyelő rendszer</t>
  </si>
  <si>
    <t>Tűzjelző rendszer</t>
  </si>
  <si>
    <t xml:space="preserve">Passzív strukturált hálózat </t>
  </si>
  <si>
    <t>Kiegészítő munkák</t>
  </si>
  <si>
    <t>Híd próbaterhelése</t>
  </si>
  <si>
    <t>Vasúti híd célvizsgálata</t>
  </si>
  <si>
    <t xml:space="preserve">Úszó egységek vízről végzett munkákhoz </t>
  </si>
  <si>
    <t>nap*db</t>
  </si>
  <si>
    <t>Szerelőtér kialakítás vasbeton szerkezetei (behúzógerenda, darupálya tartó, stb.)</t>
  </si>
  <si>
    <t>Térbeton szerelőtér kialakításához</t>
  </si>
  <si>
    <t>Acél segédszerkezetek (segédjárom, darupálya, szerelőállvány, stb.)</t>
  </si>
  <si>
    <t>Talajhorgony készítése (kihúzási próbával együtt)</t>
  </si>
  <si>
    <t>Lőttbeton hátrahorgonyzással</t>
  </si>
  <si>
    <t>CKT töltéserősítés</t>
  </si>
  <si>
    <t>Híd felszerkezet támaszonkénti kismértékű megemelése, süllyesztése (saru elhelyezéshez, cseréhez)</t>
  </si>
  <si>
    <t>alkalom</t>
  </si>
  <si>
    <t>Liftakna kialakítása</t>
  </si>
  <si>
    <t>Lift beépítése liftházzal és gépházzal</t>
  </si>
  <si>
    <t>Üzemi emelőszerkezet beépítése hídszerkezetben</t>
  </si>
  <si>
    <t>Liftakna burkolása</t>
  </si>
  <si>
    <t>Takarító helyiség kialakítása</t>
  </si>
  <si>
    <t>Össztömeg mérleg akna nélkül</t>
  </si>
  <si>
    <t>Össztömeg mérleg aknával</t>
  </si>
  <si>
    <t>Tengelysúly mérő akna nélkül</t>
  </si>
  <si>
    <t>Homokos kavics aljzatbeton alá</t>
  </si>
  <si>
    <t>Kitöltő, lejtésadó beton</t>
  </si>
  <si>
    <t>Aljzatbeton építés</t>
  </si>
  <si>
    <t>Csövek végleges felfüggesztése</t>
  </si>
  <si>
    <t>Csövek ideiglenes felfüggesztése 12 db áthelyezéssel</t>
  </si>
  <si>
    <t>Üzemi világítás kiépítése</t>
  </si>
  <si>
    <t>Egyedi, tartószerkezetre szerelt pad</t>
  </si>
  <si>
    <t>Speciális gyeprács beépítése</t>
  </si>
  <si>
    <t>Épületgépészeti rendszer hídfőben</t>
  </si>
  <si>
    <t>Épületgépészeti rendszer hídfőben - ivóvíz és szennyvíz csatornázás</t>
  </si>
  <si>
    <t>Épületgépészeti rendszer hídfőben és hídszerkezetben - fűtés és hűtés</t>
  </si>
  <si>
    <t>Épületgépészeti rendszer hídfőben és hídszerkezetben - szellőzés</t>
  </si>
  <si>
    <t>ALAGÚTÉPÍTÉS</t>
  </si>
  <si>
    <t>Előbevágások</t>
  </si>
  <si>
    <t>Előbevágások földkitermelése</t>
  </si>
  <si>
    <t>Előbevágások rézsűbiztosítása</t>
  </si>
  <si>
    <t>Bányászati portál kialakítása</t>
  </si>
  <si>
    <t>Portálfal biztosításának áttörése</t>
  </si>
  <si>
    <t>Előbevágások föld-visszatöltése</t>
  </si>
  <si>
    <t>Előbevágások ideiglenes rézsűbiztosításának bontása</t>
  </si>
  <si>
    <t>Gabionfal (lezáró homlokfal)</t>
  </si>
  <si>
    <t>Töltés erősítés georáccsal, georács beépítése</t>
  </si>
  <si>
    <t>Bányászati munkák</t>
  </si>
  <si>
    <t>Alagúthajtás földfejtési munkái</t>
  </si>
  <si>
    <t>Kalottépítés, földfejtési munkák zárt bányászati módszerrel</t>
  </si>
  <si>
    <t>Ellenbolt építés (mag, talp, tűzcsapfülke, segélykérő-fülke, vészátjáró), földfejtési munkák zárt bányászati módszerrel</t>
  </si>
  <si>
    <t>Alagúthajtás földfejtési munkái az 5/A fejtési oszt. földsz. depóniába 1km-ig</t>
  </si>
  <si>
    <t>Alagúthajtás földfejtési munkái a 6/A fejtési oszt. földsz. depóniába 1km-ig</t>
  </si>
  <si>
    <t>Alagúthajtás földfejtési munkái a 7/A fejtési oszt. földsz. depóniába 1km-ig</t>
  </si>
  <si>
    <t>Alagúthajtás földfejtési munkái a 7/B fejtési oszt. (leálló öböl) földsz.depóniába 1km-ig</t>
  </si>
  <si>
    <t>Alagúthajtás földfejtési munkái a vészátjárók kialakítására földsz. depóniába 1km-ig</t>
  </si>
  <si>
    <t>Föld továbbszállítása depóniába 1-15km-ig</t>
  </si>
  <si>
    <t>Ideiglenes biztosítási munkák</t>
  </si>
  <si>
    <t>Alagútépítés ideiglenes biztosítási munkái az 5/A fejtési osztályban</t>
  </si>
  <si>
    <t>Alagútépítés ideiglenes biztosítási munkái a 6/A fejtési osztályban</t>
  </si>
  <si>
    <t xml:space="preserve">Alagútépítés ideiglenes biztosítási munkái a 7/A fejtési osztályban </t>
  </si>
  <si>
    <t xml:space="preserve">Alagútépítés ideiglenes biztosítási munkái a 7/B fejtési osztályban </t>
  </si>
  <si>
    <t xml:space="preserve">Alagútépítés ideiglenes biztosítási munkái a vészátjárókban </t>
  </si>
  <si>
    <t>Fülkék földfejtési és biztosítási munkái</t>
  </si>
  <si>
    <t>Tűzcsapfülkék kialakítása</t>
  </si>
  <si>
    <t>Segélykérő fülkék kialakítása</t>
  </si>
  <si>
    <t>Tisztítóakna-fülkék kialakítása</t>
  </si>
  <si>
    <t>Szerkezetépítési munkák</t>
  </si>
  <si>
    <t>Felületelőkészítési munkák</t>
  </si>
  <si>
    <t>Kiegyenlítő- ill. aljzatbeton a belső héj ellenbolt vasszerelése alá</t>
  </si>
  <si>
    <t>Lőtt betonos biztosítás kellősítése a belső héj fólia-szigetelése alá</t>
  </si>
  <si>
    <t>Szívárgóépítési munkák</t>
  </si>
  <si>
    <t>Víztelenítő dréncső és szívárgótest beépítése d=150</t>
  </si>
  <si>
    <t>Víztelenítő dréncső és szivárgótest beépítése oldalszivárgóként d=200</t>
  </si>
  <si>
    <t>Víztelenítő dréncső és szivárgótest beépítése talpszivárgóként d=200</t>
  </si>
  <si>
    <t>Víztelenítő dréncső és szívárgótest beépítése d=300</t>
  </si>
  <si>
    <t>Szigetelési munkák</t>
  </si>
  <si>
    <t>Alagútfalazat fóliaszigetelése a zárt szakaszon</t>
  </si>
  <si>
    <t>Alagútfalazat fóliaszigetelése a nyitott szakaszon</t>
  </si>
  <si>
    <t>Belső fugaszalagok beépítése</t>
  </si>
  <si>
    <t>Felületi fugaszalagok beépítése</t>
  </si>
  <si>
    <t>Vízzáró csatlakozások, tömítő szerkezetek beépítése</t>
  </si>
  <si>
    <t>Vasbeton szerkezetépítési munkák</t>
  </si>
  <si>
    <t>Belső vasbeton héj ellenbolt építése zárt építésű 2 forgalmi sávos szelvényben</t>
  </si>
  <si>
    <t>Belső vasbeton héj boltozat építése zárt építésű 2 forgalmi sávos szelvényben</t>
  </si>
  <si>
    <t>Belső vasbeton héj ellenbolt építése  (leálló öböl szelvényben)</t>
  </si>
  <si>
    <t>Belső vasbeton héj boltozat építése  (leálló öböl szelvényben)</t>
  </si>
  <si>
    <t>Nyított építésű szakasz vasbeton sík fenéklemez építése</t>
  </si>
  <si>
    <t>Nyított építésű szakasz boltozatának vasbeton szerkezetépítése</t>
  </si>
  <si>
    <t>Vészátjárók vasbeton belső héjának szerkezetépítése</t>
  </si>
  <si>
    <t>Tűzcsapfülkék vasbeton szerkezetének beépítése</t>
  </si>
  <si>
    <t>Segélykérő fülkék vasbeton szerkezetének beépítése</t>
  </si>
  <si>
    <t>Tisztítóakna-fülkék vasbeton szerkezetének beépítése</t>
  </si>
  <si>
    <t>Portálkoszorú vasbeton szerkezetének kialakítása</t>
  </si>
  <si>
    <t>Energiaközpontok vasbeton műtárgyainak építése</t>
  </si>
  <si>
    <t>Belső beépítési munkák</t>
  </si>
  <si>
    <t>Kábelcsatorna beépítése a járatnak a réselt folyóka felöli oldalán</t>
  </si>
  <si>
    <t>Kábelcsatorna beépítése a járatnak a réselt folyókával ellentét (magas) oldalán</t>
  </si>
  <si>
    <t>Járat réselt folyókával ellentét (magas) oldalán megtámasztás építése</t>
  </si>
  <si>
    <t>NÁ 300-as réselt csatorna építése vízelvezetésre</t>
  </si>
  <si>
    <t>NÁ 300-as réselt csatorna tisztítóaknáinak beépítése</t>
  </si>
  <si>
    <t>NÁ 300-as réselt csatorna szakaszoló aknáinak beépítése</t>
  </si>
  <si>
    <t>Védőcsövek beépítése az alagút kétoldali kezelőjárdája alá, szegélyelemmel a leálló öbölben (elektromos, hírközlés)</t>
  </si>
  <si>
    <t>Kitöltő betonok, felület-lezárások, felületképzések a járdákon</t>
  </si>
  <si>
    <t>járat-fm</t>
  </si>
  <si>
    <t>Alagút energiaközpont építése (építészeti és szakipari munkái)</t>
  </si>
  <si>
    <t>Alagút irányítóközpont építése (építészeti és szakipari munkái)</t>
  </si>
  <si>
    <t>Alagút falazatának festése  (bevonata)</t>
  </si>
  <si>
    <t>Blokkhézagok, fugák lezárása, tömítése, felületképzése</t>
  </si>
  <si>
    <t>Élet- és vagyonvédelmi berendezések, kerítések</t>
  </si>
  <si>
    <t>Külső vízelvezetés építési munkái a portáloknál</t>
  </si>
  <si>
    <t>Vészátjárók kapuinak beépítése</t>
  </si>
  <si>
    <t>Feljáró lépcső építési munkái (8m)</t>
  </si>
  <si>
    <t>Feljáró lépcső építési munkái (4m)</t>
  </si>
  <si>
    <t>Acélhágcsó beépítése az energiaközpontoknál</t>
  </si>
  <si>
    <t>Kezelőlépcső kialakítása portálok felett</t>
  </si>
  <si>
    <t>Kezelőjárda kialakítása portálok felett</t>
  </si>
  <si>
    <t>Acélkorlát kezelőjárdához és kezelőlépcsőhöz</t>
  </si>
  <si>
    <t>Víz-, csatorna-, tüzivíz-vezetékek és létesítmények építése</t>
  </si>
  <si>
    <t>Tűzivíz-vezeték építése</t>
  </si>
  <si>
    <t>Falba épített tűzcsap szekrény acéllemez ajtó, biztonsági zárral tüzihorganyzott kivitelben, 2000x1500 mm méretben</t>
  </si>
  <si>
    <t>Hawle 8510 tip. öntöttvas idom DN200/DN80</t>
  </si>
  <si>
    <t xml:space="preserve">Hawle tolózár 4000 tip DN 80 </t>
  </si>
  <si>
    <t>Hawle 8500 tip. FF idom 800 mm hosszú DN 80</t>
  </si>
  <si>
    <t>Hawle 8530 tip QN idom DN 80</t>
  </si>
  <si>
    <t>Hawle 5000 tip. kitörésbiztos föld feletti tűzcsap (2B) 1000 mm méretben DN 80</t>
  </si>
  <si>
    <t>Hawle 9500 tip. teleszkópos beépítési készlet DN 80</t>
  </si>
  <si>
    <t>Hawle 1750 tip csapszekrény terhelhető</t>
  </si>
  <si>
    <t>Hawle 7800 tip kézikerék DN 80</t>
  </si>
  <si>
    <t>Polisztirol gyöngy beton kitöltés</t>
  </si>
  <si>
    <t>Vavin PE 100SDR11 D200x18,2 földbe fektetett tüzivíz nyomócső</t>
  </si>
  <si>
    <t>Tűzivíz-vezeték építése gömbgrafitos acél csőből DN 200</t>
  </si>
  <si>
    <t>Vasbeton tűzivíz tározó medence építése</t>
  </si>
  <si>
    <t>Nyomásfokozó akna és gépészet</t>
  </si>
  <si>
    <t>Vízellátás építési munkái</t>
  </si>
  <si>
    <t>Csatorna építése</t>
  </si>
  <si>
    <t xml:space="preserve">   </t>
  </si>
  <si>
    <t>Oldalt réselt összefolyó (DN200), polimer betonból, L=2,0 m/db</t>
  </si>
  <si>
    <t>Tisztító, szifonakna az alagút résösszefolyóihoz, L=1,17 m/db</t>
  </si>
  <si>
    <t>Szennyvízvezetékek (DN 300) résösszefolyókhoz</t>
  </si>
  <si>
    <t>Kármentő műtárgyak létesítése</t>
  </si>
  <si>
    <t xml:space="preserve">Szennyvízvezeték akna D 1,0 m </t>
  </si>
  <si>
    <t xml:space="preserve">Szennyvízvezeték akna belső folyókához D 1,0 m </t>
  </si>
  <si>
    <t xml:space="preserve">Átemelő akna belső folyókához, szivattyúval, Purator D 1,0 m </t>
  </si>
  <si>
    <t xml:space="preserve">Szivárgó akna dréncsövekhez D 1,0 m </t>
  </si>
  <si>
    <t xml:space="preserve">Tolózár akna 1,70x2,9 m </t>
  </si>
  <si>
    <t>Tolózár akna, gépészettel</t>
  </si>
  <si>
    <t xml:space="preserve">Tolózár akna 1,70x2,0 m </t>
  </si>
  <si>
    <t>Tisztított víz átemelő akna szivattyúval</t>
  </si>
  <si>
    <t xml:space="preserve">Szennyvíztároló és kármentő műtárgy </t>
  </si>
  <si>
    <t>Olaj és iszapfogó berendezés</t>
  </si>
  <si>
    <t>Szennyvízvezetékek (DN 300 dréncső alagúton kívűl)</t>
  </si>
  <si>
    <t>Szennyvízvezetékek (DN 150 dréncső alagúton kívűl)</t>
  </si>
  <si>
    <t>Nyomócső (DN 32 átemelőtől)</t>
  </si>
  <si>
    <t>tartalék alfejezet</t>
  </si>
  <si>
    <t>LÉGTECHNIKA</t>
  </si>
  <si>
    <t xml:space="preserve">Alagút szellőztető rendszer           </t>
  </si>
  <si>
    <t xml:space="preserve">Alagút szellőztető ventilátor, tartószerkezettel                  </t>
  </si>
  <si>
    <t>Beszabályozás üzembehelyezés</t>
  </si>
  <si>
    <t xml:space="preserve">Vészátjáró szellőztető rendszer                                                               </t>
  </si>
  <si>
    <t xml:space="preserve">Szellőztető ventilátor, tartószerkezettel                                      </t>
  </si>
  <si>
    <t>Légcsatorna DN200</t>
  </si>
  <si>
    <t>Légcsatorna DN125</t>
  </si>
  <si>
    <t>BELSŐ ELEKTROMOS MUNKÁK</t>
  </si>
  <si>
    <t>Intelligens tűzjelző központ</t>
  </si>
  <si>
    <t>K3M071 interaktív hurokkártya</t>
  </si>
  <si>
    <t>DO1152A aljzattal optikai füstérzékelő izolátorral</t>
  </si>
  <si>
    <t>DM1152 kézi jelzésadó</t>
  </si>
  <si>
    <t>DC1157 3 bemenetű input elem</t>
  </si>
  <si>
    <t>MÜ-I 16 műanyag védőcső fél méterenként rögzítő bilinccsel (2 db)</t>
  </si>
  <si>
    <t>J-YY 1x2x0,8 tűzjelző kábel</t>
  </si>
  <si>
    <t>PRO SENS aspirációs tűzjelző alapkészülék</t>
  </si>
  <si>
    <t>PRO SENS 2 aspirációs tűzjelző alapkészülék</t>
  </si>
  <si>
    <t>Detektormodul PRO.SENS DM-TP-80-L</t>
  </si>
  <si>
    <t>Előlapfólia PRO.SENS</t>
  </si>
  <si>
    <t>Előlapfólia PRO.SENS 2</t>
  </si>
  <si>
    <t>3,4 TK furatszűkítő</t>
  </si>
  <si>
    <t>Fólia rögzítő szalag</t>
  </si>
  <si>
    <t>Műanyag bilincs TK furatszűkítőhöz</t>
  </si>
  <si>
    <t>Tápegység 230V AC/24V DC 4A + 2x 12V 18Ah akkumulátor</t>
  </si>
  <si>
    <t>600x600 tüzihorganyzott szekrény</t>
  </si>
  <si>
    <t>3 utas gömbcsap</t>
  </si>
  <si>
    <t>Speciális szűrő SF 400</t>
  </si>
  <si>
    <t>Pannon Pipe Müa. Cső 25X1.5X6000MM fél méterennként rögzítőbilinccsel (12 db)</t>
  </si>
  <si>
    <t>Karmantyú</t>
  </si>
  <si>
    <t>Könyök</t>
  </si>
  <si>
    <t xml:space="preserve">Csővégelzáró ragasztható PVC sapka </t>
  </si>
  <si>
    <t>VINILFIX tubusos ragasztó 125 g</t>
  </si>
  <si>
    <t>CO gázveszélyjelző rendszer</t>
  </si>
  <si>
    <t>Cerberus CC62-1 1 csatornás (16 érzékelő) CO jelző központ</t>
  </si>
  <si>
    <t xml:space="preserve">CC-62 -CO CO érzékelő </t>
  </si>
  <si>
    <t>Qv 5x4x0,8 kábel</t>
  </si>
  <si>
    <t>Energiaközpont, elosztók</t>
  </si>
  <si>
    <t>Transzformátorállomás</t>
  </si>
  <si>
    <t>Főelosztó berendezés</t>
  </si>
  <si>
    <t>Alelosztó berendezés</t>
  </si>
  <si>
    <t xml:space="preserve">Dízelagregát </t>
  </si>
  <si>
    <t>Táblák, segédeszközök</t>
  </si>
  <si>
    <t>Szünetmentes áramellátó berendezés (UPS)</t>
  </si>
  <si>
    <t>Biztonsági világítási áramellátó berendezés (CEAG)</t>
  </si>
  <si>
    <t>Biztonsági világítási fázisfigyelő egység</t>
  </si>
  <si>
    <t>Segélykérő nyomógombos jelzőszekrény</t>
  </si>
  <si>
    <t>Villámvédelmi és földelési munkák, az alagút földelőhálózata</t>
  </si>
  <si>
    <t>Világítótestek, egyéb készülékek</t>
  </si>
  <si>
    <t>LED alagútvilágító lámpatest</t>
  </si>
  <si>
    <t>400 W-os alagútvilágító lámpatest</t>
  </si>
  <si>
    <t>100 W-os alagútvilágító lámpatest</t>
  </si>
  <si>
    <t>Rozsdamentes acélházas fénycsőlámpatest</t>
  </si>
  <si>
    <t>Polikarbonátházas fénycsőlámpatest</t>
  </si>
  <si>
    <t>Rozsdamentes acélházas kijáratmutató lámpatest</t>
  </si>
  <si>
    <t>Rozsdamentes acélházas menekülőút világító lámpatest</t>
  </si>
  <si>
    <t>Elektromos fűtőtest</t>
  </si>
  <si>
    <t>Elektromos fűtőtest, 230V, 2 kW</t>
  </si>
  <si>
    <t>Elektromos fűtőtest, 230V, 3 kW</t>
  </si>
  <si>
    <t>Segélykérő fülkék és vészátjáró ajtók nyitásérzékelője, tűzoltókészülék leemelés-érzékelője</t>
  </si>
  <si>
    <t>Kábelek</t>
  </si>
  <si>
    <t>20 kV-os egyerű kábel, védőcsőbe húzva, ill. tartószerkezetre szerelve, végkiképzéssel, Raychem zsugorösszekötőkkel, feszültség-próbával, a kiviteli tervekben meghatározott nyomvonalon elhelyezve, komplett</t>
  </si>
  <si>
    <r>
      <t>Beltéri végelzáró, 1x240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 20 kV-os kábelen, végkiképzéssel, bekötéssel, komplett</t>
    </r>
  </si>
  <si>
    <t>Kábelszerelési segédanyagok, rögzítők, kiegészítő elemek, tartószerkezetek, védőcsőbe húzás, kábelrendezés, kábeljelölés, stb. komplettírozási munkák</t>
  </si>
  <si>
    <t>NHXCH E90 3x2,5 RE / 2,5</t>
  </si>
  <si>
    <t>NHXCH E90 3x6 RE / 6</t>
  </si>
  <si>
    <t>NHXCH E90 3x10 RE / 10</t>
  </si>
  <si>
    <t>NHXCH E90 4x25 RM / 25</t>
  </si>
  <si>
    <t>NHXCH E90 4x50 RM / 50</t>
  </si>
  <si>
    <t>NHXCH E90 4x95 RM / 95</t>
  </si>
  <si>
    <t>NYCY 3x2,5 RE / 2,5</t>
  </si>
  <si>
    <t>NYCY 3x4 RE / 4</t>
  </si>
  <si>
    <t>NYCY 3x6 RE / 6</t>
  </si>
  <si>
    <t>NYCWY 4x95 RM / 95</t>
  </si>
  <si>
    <t>NYCWY 4x120 RM / 120</t>
  </si>
  <si>
    <t>NYY 3x1,5 RE</t>
  </si>
  <si>
    <t>NYY 3x2,5 RE</t>
  </si>
  <si>
    <t>NYY 5x2,5 RE</t>
  </si>
  <si>
    <t>A-2YF(L)2Y St III Bd 10x2x0,8</t>
  </si>
  <si>
    <t>HSLH 5x1,5</t>
  </si>
  <si>
    <t>HSLH 34x1,5</t>
  </si>
  <si>
    <t>HSLH 12x2,5</t>
  </si>
  <si>
    <t>Alagút földelőhálózata</t>
  </si>
  <si>
    <t>NYCWY 4x10/10</t>
  </si>
  <si>
    <t>JB-H(St)H E90 2x2x0,8</t>
  </si>
  <si>
    <t>JB-H(St)H E90 12x2x0,8</t>
  </si>
  <si>
    <t>N2XCH-J 12x1,5/2,5</t>
  </si>
  <si>
    <t>N2XCH-J 4x35/16</t>
  </si>
  <si>
    <t>N2XH-J 5x25</t>
  </si>
  <si>
    <t>N2XH-J 5x4</t>
  </si>
  <si>
    <t>NA2X2Y 5x120</t>
  </si>
  <si>
    <t>NA2X2Y 5x50</t>
  </si>
  <si>
    <t>NA2X2Y 5x70</t>
  </si>
  <si>
    <t>NA2X2Y 4x120</t>
  </si>
  <si>
    <t>NA2X2Y 4x95</t>
  </si>
  <si>
    <t>NAYY 5x185</t>
  </si>
  <si>
    <t>NAYY 5x25</t>
  </si>
  <si>
    <t>NAYY 5x50</t>
  </si>
  <si>
    <t>NAYY 5x95</t>
  </si>
  <si>
    <t>NAYY 4x240</t>
  </si>
  <si>
    <t>NHXCH E90 FE180 12x1,5/2,5</t>
  </si>
  <si>
    <t>NHXCH E90 FE180 21x1,5/4</t>
  </si>
  <si>
    <t>NHXCH E90 FE180 24x1,5/6</t>
  </si>
  <si>
    <t>NHXCH E90 FE180 4x1,5/1,5</t>
  </si>
  <si>
    <t>NHXCH E90 FE180 7x1,5/2,5</t>
  </si>
  <si>
    <t>NHXH E90 FE180 3x1,5</t>
  </si>
  <si>
    <t>NHXH E90 FE180 3x25</t>
  </si>
  <si>
    <t>NHXH E90 FE180 3x50</t>
  </si>
  <si>
    <t>NHXH E90 FE180 4x1,5</t>
  </si>
  <si>
    <t>NHXH E90 FE180 4x25</t>
  </si>
  <si>
    <t>NHXH E90 FE180 4x35</t>
  </si>
  <si>
    <t>NHXH E90 FE180 5x10</t>
  </si>
  <si>
    <t>NHXH E90 FE180 5x16</t>
  </si>
  <si>
    <t>NHXH E90 FE180 5x2,5</t>
  </si>
  <si>
    <t>NSGAFOU 1x300</t>
  </si>
  <si>
    <t>Védőcsövek, alépítmény</t>
  </si>
  <si>
    <t>Kábelalépítmény építése alagúton belül, műanyag védőcsövekkel, aknákkal</t>
  </si>
  <si>
    <t>Alagúton átmenő védőcső építése ÜHK részére</t>
  </si>
  <si>
    <t>Betonozott, betonfedlapos kábelbehúzó akna, földmunkával, komplett</t>
  </si>
  <si>
    <t>Műanyag védőcső, aknák és kábelcsatonák között fektetve, földmunkával, komplett</t>
  </si>
  <si>
    <t>Műanyag védőcső, aknák és kábelcsatornák között fektetve</t>
  </si>
  <si>
    <t>100x50 mm-es kábeltálca</t>
  </si>
  <si>
    <t>200x50 mm-es kábeltálca</t>
  </si>
  <si>
    <t>200x60 mm-es kábeltálca</t>
  </si>
  <si>
    <t>300x60 mm-es kábeltálca</t>
  </si>
  <si>
    <t>Forgalomirányító és jelzőlámpák</t>
  </si>
  <si>
    <t>Sávfoglaltságot jelző forgalomirányító lámpa</t>
  </si>
  <si>
    <t>Kötelező sebességet jelző forgalomirányító lámpa</t>
  </si>
  <si>
    <t>Tehergépjárművel előzni tilos jelzőlámpa</t>
  </si>
  <si>
    <t>Szembe forgalmat és előzni tilost jelző forgalomirányító lámpa</t>
  </si>
  <si>
    <t>Vészátjárót előjelző lámpa</t>
  </si>
  <si>
    <t>Segélykérő fülkében a segélykérő telefont jelző lámpa</t>
  </si>
  <si>
    <t>Segélykérő fülkében a tűzoltó készüléket jelző lámpa</t>
  </si>
  <si>
    <t>Tűzcsapfülkét jelző lámpa</t>
  </si>
  <si>
    <t>Segélyhívó készüléket jelző lámpa</t>
  </si>
  <si>
    <t>Az alagút utáni leálló öblöt jelző lámpa</t>
  </si>
  <si>
    <t>Gyengeáramú berendezések</t>
  </si>
  <si>
    <t>Segélykérő telefon készülék</t>
  </si>
  <si>
    <t>Zárt láncú TV rendszer (CCTV)</t>
  </si>
  <si>
    <t>Alagút gépészeti és világítási szabályozó-működtetőrendszer (TMS)</t>
  </si>
  <si>
    <t>SCADA front end rendszer (sw)</t>
  </si>
  <si>
    <t>Forgalom management rendszer (sw)</t>
  </si>
  <si>
    <t>Mathlab alapú alagútszimulációs SCADA tesztrendszer (sw)</t>
  </si>
  <si>
    <t>Üzemeltetői rendszer integrációja (sw)</t>
  </si>
  <si>
    <t>Rendszer teszt (sw)</t>
  </si>
  <si>
    <t>Pyranometer (nap beesési szögének mérése) telepítése</t>
  </si>
  <si>
    <t>Burkolathőmérséklet mérő (lézeres) telepítése</t>
  </si>
  <si>
    <t>Mobiltelefon vételi rendszer</t>
  </si>
  <si>
    <t>Rádió vételi rendszer</t>
  </si>
  <si>
    <t>Alagúton belüli forgalomszámláló telepítése</t>
  </si>
  <si>
    <t>Gyengeáramú kábelezés - fényvezető kábel</t>
  </si>
  <si>
    <t>Gyengeáramú kábelezés - réz</t>
  </si>
  <si>
    <t>Fénysűrűségmérő szenzor telepítése</t>
  </si>
  <si>
    <t>Tűztabló telepítése</t>
  </si>
  <si>
    <t>Új építés RGB alagút</t>
  </si>
  <si>
    <t>Diszpécser munkaállomás kialakítása</t>
  </si>
  <si>
    <t>Telemetria, jelzőrendszer</t>
  </si>
  <si>
    <t>Tűzérzékelés és jelzőrendszer</t>
  </si>
  <si>
    <t>Tűzjelző gomb</t>
  </si>
  <si>
    <t>Hőérzékelő kábel</t>
  </si>
  <si>
    <t>Tűzjelző kábel</t>
  </si>
  <si>
    <t>Tűzjelző központ</t>
  </si>
  <si>
    <t>Hang- és fényjelző</t>
  </si>
  <si>
    <t>Légtechnika vezérlése</t>
  </si>
  <si>
    <t>Árnyékolástechnika</t>
  </si>
  <si>
    <t>Alagút árnyékoló szerkezet</t>
  </si>
  <si>
    <t>Távközlés, hangosan beszélő rendszer</t>
  </si>
  <si>
    <t>Alagút falára szerelt hangszóró</t>
  </si>
  <si>
    <t>Hangosítási központ</t>
  </si>
  <si>
    <t>Alagút hangosítási mikrofon</t>
  </si>
  <si>
    <t>Hangszóró kábel</t>
  </si>
  <si>
    <t>KÖZÚTI VASÚT</t>
  </si>
  <si>
    <t>Vágánybontás és építés</t>
  </si>
  <si>
    <t>Bontási munkák</t>
  </si>
  <si>
    <t>Felépítmény bontási munkák</t>
  </si>
  <si>
    <t>Haarmann sínes vágány bontása</t>
  </si>
  <si>
    <t>vm</t>
  </si>
  <si>
    <t>Nagypaneles tömbsínes vágány bontása</t>
  </si>
  <si>
    <t>Tömbsín bontása</t>
  </si>
  <si>
    <t>sm</t>
  </si>
  <si>
    <t>Vignol sínes vágány bontása talpfákkal</t>
  </si>
  <si>
    <t>Vignol sínes, egyvezetősínes vágány bontása talpfákkal</t>
  </si>
  <si>
    <t>Vignol sínes, kétvezetősínes vágány bontása talpfákkal</t>
  </si>
  <si>
    <t>Vignol sínes vágány bontása vasbeton aljakkal</t>
  </si>
  <si>
    <t>Hosszgerendás vályús sínes vágány bontása hosszgerenda bontása nélkül</t>
  </si>
  <si>
    <t>Vályús sínes vágány bontása aljakkal</t>
  </si>
  <si>
    <t xml:space="preserve">Vályús-sínes bebetonozott talpfás vágány bontása </t>
  </si>
  <si>
    <t>Vályús-sínes vb. lemezes,RAFS vágány bontása a meglévő vb. lemez bontása nélkül</t>
  </si>
  <si>
    <t>Vályús-sínes vb. lemezes, ragasztott vágány bontása</t>
  </si>
  <si>
    <t>Vályús-sínes, folyamatos ágyazású, sínkörülöntéses vágány bontása</t>
  </si>
  <si>
    <t>Vignol sínes kitérő bontása aljakkal</t>
  </si>
  <si>
    <t>csoport</t>
  </si>
  <si>
    <t>Vignol sínes átszelés bontása aljakkal</t>
  </si>
  <si>
    <t>Vályús sínes kitérő bontása aljakkal</t>
  </si>
  <si>
    <t>Vályús sínes átszelés bontása aljakkal</t>
  </si>
  <si>
    <t>Vályús sín - Vignol sín közötti átmeneti sín bontása</t>
  </si>
  <si>
    <t>pár</t>
  </si>
  <si>
    <t>Vályús sín - Vignol kétvezetősín közötti átmeneti sín bontása</t>
  </si>
  <si>
    <t>Vályús sín - Tömbsín közötti átmeneti sín bontása</t>
  </si>
  <si>
    <t>Vignol sín - Tömbsín közötti átmeneti sín bontása</t>
  </si>
  <si>
    <t>Vignol kétvezetősín - Tömbsín közötti átmeneti sín bontása</t>
  </si>
  <si>
    <t>51Ri1 (53Ri1) sínes síndilatáció bontása, sínkörülöntéssel együtt</t>
  </si>
  <si>
    <t>Vályús sínes dilatáció bontása</t>
  </si>
  <si>
    <t>Vignol sínes dilatáció bontása</t>
  </si>
  <si>
    <t>Vezető szögvas bontása</t>
  </si>
  <si>
    <t>Terelősín bontása</t>
  </si>
  <si>
    <t>Vasbeton hosszgerenda bontása</t>
  </si>
  <si>
    <t>Beton hosszgerenda bontása</t>
  </si>
  <si>
    <t>Betonágyazat bontása</t>
  </si>
  <si>
    <t>Zúzottkő ágyazat bontása</t>
  </si>
  <si>
    <t>Burkolópanel bontása vályús sínes vágánynál</t>
  </si>
  <si>
    <t>Gumielemes útátjáró bontása</t>
  </si>
  <si>
    <t>Vasbeton elemes útátjáró bontása</t>
  </si>
  <si>
    <t>Nagykockakő burkolat bontása</t>
  </si>
  <si>
    <t>Kiskockakő burkolat bontása</t>
  </si>
  <si>
    <t xml:space="preserve">Betonburkolat bontása </t>
  </si>
  <si>
    <t>Aszfalt burkolatok - öntött vagy hengerelt aszfaltok - bontása</t>
  </si>
  <si>
    <t>Térkö/díszkő burkolat bontása</t>
  </si>
  <si>
    <t>Beton alap, útalap bontása</t>
  </si>
  <si>
    <t>Aszfalt burkolat szél vágása</t>
  </si>
  <si>
    <t>Beton burkolat szél vágása</t>
  </si>
  <si>
    <t>Aszfalt burkolat marása</t>
  </si>
  <si>
    <t>Beton alap/burkolat marása</t>
  </si>
  <si>
    <t>Alépítmény bontási munkák</t>
  </si>
  <si>
    <t>Ckt. alapréteg bontása</t>
  </si>
  <si>
    <t>Földkitermelés az eltávolított vágány után az alépítményi korona kialakítására</t>
  </si>
  <si>
    <t>Pályaszivárgó bontása, figyelőaknákkal együtt</t>
  </si>
  <si>
    <t>Vágányvíztelenítéssel kapcsolatos bontási munkák</t>
  </si>
  <si>
    <t>Vágányvíztelenítő keresztrács bontása burkolt vágányban</t>
  </si>
  <si>
    <t>Vágányvíztelenítő keresztrács bontása burkolt vágánynál, nagyközépben</t>
  </si>
  <si>
    <t>Burkolt-nyitott vágány csatlakozásánál lévő víztelenítő keresztrács bontása</t>
  </si>
  <si>
    <t>Víznyelő akna bontása</t>
  </si>
  <si>
    <t>Oldalbeömlős víznyelő akna bontása</t>
  </si>
  <si>
    <t>Vízelvezető folyóka bontása</t>
  </si>
  <si>
    <t>Kiemelt szegélyek bontása, ágyazó gerendával együtt</t>
  </si>
  <si>
    <t>Süllyeszett szegélyek bontása, ágyazó gerendával együtt</t>
  </si>
  <si>
    <t>Kerti szegélyek bontása, ágyazó gerendával együtt</t>
  </si>
  <si>
    <t>Peronszegély bontása, ágyazó gerendával együtt</t>
  </si>
  <si>
    <t>Kerékvetős peronszegély bontása, ágyazó gerendával együtt</t>
  </si>
  <si>
    <t>Terelő elemek elbontása</t>
  </si>
  <si>
    <t>Peron térkő burkolat bontása, (térkő, díszkő, taktilis kövek)</t>
  </si>
  <si>
    <t>Megállóhely tábla bontása</t>
  </si>
  <si>
    <t>Meglévő bármilyen típusú jelzőtábla bontása</t>
  </si>
  <si>
    <t xml:space="preserve">Korlát bontása </t>
  </si>
  <si>
    <t>Táblás kerítés bontása</t>
  </si>
  <si>
    <t>Vágányzáró bak bontása</t>
  </si>
  <si>
    <t>Közúti vasúti alépítmény építési munkák</t>
  </si>
  <si>
    <t>Földkitermelés anyagnyerő helyen, talajcsere részére</t>
  </si>
  <si>
    <t>Tükör készítése gépi erővel, kiegészítő kézi munkával, tömörítéssel</t>
  </si>
  <si>
    <t>Geotextília beépítése</t>
  </si>
  <si>
    <t>Georács beépítése</t>
  </si>
  <si>
    <t xml:space="preserve">Talajjavító-réteg készítése tömörítéssel vágányépítéshez, homokos kavicsból, tömörítéssel </t>
  </si>
  <si>
    <t xml:space="preserve">Talajjavító-réteg készítése tömörítéssel peronépítéshez, homokos kavicsból, tömörítéssel </t>
  </si>
  <si>
    <t>Talajjavító védő réteg készítése geotechnikai terv szerint</t>
  </si>
  <si>
    <t>Talajjavító erősító réteg készítése geotechnikai terv szerint</t>
  </si>
  <si>
    <t>CKT alapréteg építése</t>
  </si>
  <si>
    <t>Földfelület- és padkarandezés</t>
  </si>
  <si>
    <t>Árok rendezése</t>
  </si>
  <si>
    <t>Pályaszivárgó építése figyelőaknákkal együtt</t>
  </si>
  <si>
    <t>Szivárgó építése</t>
  </si>
  <si>
    <t>Tisztítóakna építése szivárgóhoz</t>
  </si>
  <si>
    <t>Tisztítóidom építése szivárgóhoz</t>
  </si>
  <si>
    <t>Vízelvezető cső (KGPVC) építése figyelőaknákkal együtt</t>
  </si>
  <si>
    <t>Közúti vasúti felépítmény építési munkák</t>
  </si>
  <si>
    <t>Felépítményi ágyazatok, alapok</t>
  </si>
  <si>
    <t>Zúzottkő ágyazat készítése, vágányzónában alsó és felső ágyazat, tömörítéssel</t>
  </si>
  <si>
    <t xml:space="preserve">Zúzottkő ágyazat ragasztása, felületi ragasztás </t>
  </si>
  <si>
    <t>Zúzottkő ágyazat ragasztása vágány stabilizálásához</t>
  </si>
  <si>
    <t xml:space="preserve">Nagypaneles pályalemez tömbsínes vágányhoz </t>
  </si>
  <si>
    <t>Előregyártott betonvályús pályalemez 49E1 sínhez</t>
  </si>
  <si>
    <t>Előregyártott betonvályús pályalemez 59R2 sínhez</t>
  </si>
  <si>
    <t>Előregyártott betonvályús pályalemez 51R1 sínhez</t>
  </si>
  <si>
    <t>Vasbeton pályalemez készítése C20/25-32/F3 minőségű betonból</t>
  </si>
  <si>
    <t>Bazaltbeton pályalemez készítése CP4/2,7 minőségű betonból</t>
  </si>
  <si>
    <t xml:space="preserve">Vasbeton lemez építése gumiprofil ágyazású vágányhoz C30/37 minőségű betonból </t>
  </si>
  <si>
    <t>Műanyag szálerősített betonlemez készítése C30/37 minőségű betonból</t>
  </si>
  <si>
    <t>Vasbeton hosszgerenda készítése C30/37 minőségű betonból</t>
  </si>
  <si>
    <t>Beton ágyazat készítése C20/25-32/F3 minőségű betonból, bebetonozott talpfás vágányhoz</t>
  </si>
  <si>
    <t>Beton alap készítése C10/12-32/F1 minőségű betonból</t>
  </si>
  <si>
    <t>Beton alap készítése C12/15-32/F1 minőségű betonból</t>
  </si>
  <si>
    <t>Beton alap készítése C16/20-32/F1 minőségű betonból</t>
  </si>
  <si>
    <t>Beton alap készítése C20/25-32/F1 minőségű betonból</t>
  </si>
  <si>
    <t>Gumipaplan készítése vágány és kitérő alá</t>
  </si>
  <si>
    <t>Vágányépítés</t>
  </si>
  <si>
    <t>Tömbsínes vágányépítés nagypaneles pályalemezbe</t>
  </si>
  <si>
    <t>49E1 sínes talpfás zúzottköves vágány építése</t>
  </si>
  <si>
    <t>49E1 sínes vb. aljas zúzottköves vágány építése</t>
  </si>
  <si>
    <t>49E1 sínes műanyag aljas zúzottköves vágány építése</t>
  </si>
  <si>
    <t>49E1 sínes, egyvezetősínes talpfás zúzottköves vágány építése</t>
  </si>
  <si>
    <t>49E1 sínes, egyvezetősínes vb aljas zúzottköves vágány építése</t>
  </si>
  <si>
    <t>49E1 sínes, egyvezetősínes műanyag aljas zúzottköves vágány építése</t>
  </si>
  <si>
    <t>49E1 sínes, kétvezetősínes talpfás zúzottköves vágány építése</t>
  </si>
  <si>
    <t>49E1 sínes, kétvezetősínes vb aljas zúzottköves vágány építése</t>
  </si>
  <si>
    <t>49E1 sínes, kétvezetősínes műanyag aljas zúzottköves vágány építése</t>
  </si>
  <si>
    <t>54E1 sínes talpfás zúzottköves vágány építése</t>
  </si>
  <si>
    <t>54E1 sínes vb. aljas zúzottköves vágány építése</t>
  </si>
  <si>
    <t>49E1 sínes bebetonozott talpfás vágány építése</t>
  </si>
  <si>
    <t>49E1 sínes bebetonozott műanyag aljas vágány építése</t>
  </si>
  <si>
    <t>54E1 sínes bebetonozott talpfás vágány építése</t>
  </si>
  <si>
    <t>54E1 sínes bebetonozott műanyag aljas vágány építése</t>
  </si>
  <si>
    <t>49E1 sínes, sínkörülöntéses vágány építése</t>
  </si>
  <si>
    <t>49E1 kétvezetősínes sínkörülöntéses vágány építése</t>
  </si>
  <si>
    <t>54E1 sínes, sínkörülöntéses vágány építése</t>
  </si>
  <si>
    <t>54E1 kétvezetősínes sínkörülöntéses vágány építése</t>
  </si>
  <si>
    <t>49E1 sínes vágány építése, ragasztott, aláöntéses leerősítéssel</t>
  </si>
  <si>
    <t>54E1 sínes vágány építése, ragasztott aláöntéses leerősítéssel</t>
  </si>
  <si>
    <t>59R2 sínes talpfás zúzottköves vágány építése</t>
  </si>
  <si>
    <t>59R2 sínes bebetonozott talpfás vágány építése</t>
  </si>
  <si>
    <t>59R2 sínes bebetonozott műanyag aljas vágány építése</t>
  </si>
  <si>
    <t xml:space="preserve">59R2 sínes, RAFS vágány építése meglévő vb. pályalemezre </t>
  </si>
  <si>
    <t>59R2 sínes, RAFS vágány építése bebetonozott kétblokkos aljjal</t>
  </si>
  <si>
    <t>59R2 sínes, sínkörülöntéses vágány építése</t>
  </si>
  <si>
    <t xml:space="preserve">51R1 (53R1) sínes, sínkörülöntéses vágány építése </t>
  </si>
  <si>
    <t>59R2 sínes ragasztott aláöntéses vágány építése</t>
  </si>
  <si>
    <t>59R2 sínes, gumiprofil ágyazású vágány építése</t>
  </si>
  <si>
    <t>Rugalmas hézagkiöntés modifikált bitumennel</t>
  </si>
  <si>
    <t>Rugalmas hézagkiöntés szintetikus anyaggal</t>
  </si>
  <si>
    <t>Vezetősín felszerelése</t>
  </si>
  <si>
    <t>Vezetővas felszerelése</t>
  </si>
  <si>
    <t>Terelősín felszerelése</t>
  </si>
  <si>
    <t>Terelő berendezés beépítése</t>
  </si>
  <si>
    <t>49E1 edzett fejű sín beszerzési anyagár különbözet</t>
  </si>
  <si>
    <t>54E1 edzett fejű sín beszerzési anyagár különbözet</t>
  </si>
  <si>
    <t>59R2 edzett fejű sín beszerzési anyagár különbözet</t>
  </si>
  <si>
    <t>67R1 sín beszerzési anyagár különbözet</t>
  </si>
  <si>
    <t>49E1 csikorgásgátló sín beszerzési anyagár különbözet</t>
  </si>
  <si>
    <t>54E1 csikorgásgátló sín beszerzési anyagár különbözet</t>
  </si>
  <si>
    <t>59R2 csikorgásgátló sín beszerzési anyagár különbözet</t>
  </si>
  <si>
    <t>Vignol sínes rendszerű vágány szabályozása, felsőágyazat tisztításával, zúzottkőpótlással</t>
  </si>
  <si>
    <t>Vályús sínes rendszerű vágány szabályozása, felsőágyazat tisztításával, zúzottkőpótlással</t>
  </si>
  <si>
    <t>Nagypaneles, tömbsínes vágány szabályozása</t>
  </si>
  <si>
    <t>Bebetonozott talpfás vágány szabályozása</t>
  </si>
  <si>
    <t>Vályús sínes RAFS I. vágány szabályozása elbontott burkolatok után</t>
  </si>
  <si>
    <t>Kitérők beépítése</t>
  </si>
  <si>
    <t xml:space="preserve">48-50 váltórészű zúzottköves kitérő építése, talpfára lekötve </t>
  </si>
  <si>
    <t xml:space="preserve">48-100 váltórészű zúzottköves kitérő építése, talpfára lekötve </t>
  </si>
  <si>
    <t xml:space="preserve">48-150 vagy nagyobb váltórészű zúzottköves kitérő építése, talpfára lekötve </t>
  </si>
  <si>
    <t xml:space="preserve">48 rendszerű 40 fok alatti zúzottköves átszelés építése, talpfára lekötve </t>
  </si>
  <si>
    <t xml:space="preserve">48 rendszerű 40 fok feletti zúzottköves átszelés építése, talpfára lekötve </t>
  </si>
  <si>
    <t xml:space="preserve">48-50 váltórészű zúzottköves kitérő építése, vasbeton aljra lekötve </t>
  </si>
  <si>
    <t xml:space="preserve">48-100 váltórészű zúzottköves kitérő építése, vasbeton aljra lekötve </t>
  </si>
  <si>
    <t>48-150 vagy nagyobb váltórészű zúzottköves kitérő építése, vasbeton aljra lekötve</t>
  </si>
  <si>
    <t>48 rendszerű 40 fok alatti zúzottköves átszelés építése, vasbeton aljra lekötve</t>
  </si>
  <si>
    <t xml:space="preserve">48 rendszerű 40 fok feletti zúzottköves átszelés építése, vasbeton aljra lekötve </t>
  </si>
  <si>
    <t>54-50 váltórészű zúzottköves kitérő építése, talpfára lekötve</t>
  </si>
  <si>
    <t xml:space="preserve">54-100 váltórészű zúzottköves kitérő építése, talpfára lekötve </t>
  </si>
  <si>
    <t xml:space="preserve">54-150 vagy nagyobb váltórészű zúzottköves kitérő építése, talpfára lekötve </t>
  </si>
  <si>
    <t xml:space="preserve">54 rendszerű 40 fok alatti zúzottköves átszelés építése, talpfára lekötve </t>
  </si>
  <si>
    <t xml:space="preserve">54 rendszerű 40 fok feletti zúzottköves átszelés építése, talpfára lekötve </t>
  </si>
  <si>
    <t>54-50 váltórészű zúzottköves kitérő építése, vasbeton aljra lekötve</t>
  </si>
  <si>
    <t xml:space="preserve">54-100 váltórészű zúzottköves kitérő építése, vasbeton aljra lekötve </t>
  </si>
  <si>
    <t>54-150 vagy nagyobb váltórészű zúzottköves kitérő építése, vasbeton aljra lekötve</t>
  </si>
  <si>
    <t xml:space="preserve">54 rendszerű 40 fok alatti zúzottköves átszelés építése, vasbeton aljra lekötve </t>
  </si>
  <si>
    <t>54 rendszerű 40 fok feletti zúzottköves átszelés építése, vasbeton aljra lekötve</t>
  </si>
  <si>
    <t>48-50 váltórészű bebetonozott talpfás kitérő építése</t>
  </si>
  <si>
    <t>48-100 váltórészű bebetonozott talpfás kitérő építése</t>
  </si>
  <si>
    <t>48-150 vagy nagyobb váltórészű bebetonozott talpfás kitérő építése</t>
  </si>
  <si>
    <t>48 rendszerű 40 fok alatti bebetonozott talpfás átszelés építése</t>
  </si>
  <si>
    <t>48 rendszerű 40 fok feletti bebetonozott talpfás átszelés építése</t>
  </si>
  <si>
    <t>48-50 váltórészű bebetonozott műanyag aljas kitérő építése</t>
  </si>
  <si>
    <t>48-100 váltórészű bebetonozott műanyag aljas kitérő építése</t>
  </si>
  <si>
    <t>48-150 vagy nagyobb váltórészű bebetonozott műanyag aljas kitérő építése</t>
  </si>
  <si>
    <t>48 rendszerű 40 fok alatti bebetonozott műanyag aljas átszelés építése</t>
  </si>
  <si>
    <t>48 rendszerű 40 fok feletti bebetonozott műanyag aljas átszelés építése</t>
  </si>
  <si>
    <t>54-50 váltórészű bebetonozott talpfás kitérő építése</t>
  </si>
  <si>
    <t>54-100 váltórészű bebetonozott talpfás kitérő építése</t>
  </si>
  <si>
    <t>54-150 vagy nagyobb váltórészű bebetonozott talpfás kitérő építése</t>
  </si>
  <si>
    <t>54 rendszerű 40 fok alatti bebetonozott talpfás átszelés építése</t>
  </si>
  <si>
    <t>54 rendszerű 40 fok feletti bebetonozott talpfás átszelés építése</t>
  </si>
  <si>
    <t>54-50 váltórészű bebetonozott műanyag aljas kitérő építése</t>
  </si>
  <si>
    <t>54-100 váltórészű bebetonozott műanyag aljas kitérő építése</t>
  </si>
  <si>
    <t>54-150 vagy nagyobb váltórészű bebetonozott műanyag aljas kitérő építése</t>
  </si>
  <si>
    <t>54 rendszerű 40 fok alatti bebetonozott műanyag aljas átszelés építése</t>
  </si>
  <si>
    <t>54 rendszerű 40 fok feletti bebetonozott műanyag aljas átszelés építése</t>
  </si>
  <si>
    <t>48-50 váltórészű aláöntéses kitérő építése</t>
  </si>
  <si>
    <t>48-100 váltórészű aláöntéses kitérő építése</t>
  </si>
  <si>
    <t>48-150 vagy nagyobb váltórészű aláöntéses kitérő építése</t>
  </si>
  <si>
    <t>48 rendszerű 40 fok alatti aláöntéses átszelés építése</t>
  </si>
  <si>
    <t>48 rendszerű 40 fok feletti aláöntéses átszelés építése</t>
  </si>
  <si>
    <t>54-50 váltórészű aláöntéses kitérő építése</t>
  </si>
  <si>
    <t>54-100 váltórészű aláöntéses kitérő építése</t>
  </si>
  <si>
    <t>54-150 vagy nagyobb váltórészű aláöntéses kitérő építése</t>
  </si>
  <si>
    <t>54 rendszerű 40 fok alatti aláöntéses átszelés építése</t>
  </si>
  <si>
    <t>54 rendszerű 40 fok feletti aláöntéses átszelés építése</t>
  </si>
  <si>
    <t xml:space="preserve">Ph.50 váltórészű zúzottköves kitérő építése talpfára lekötve </t>
  </si>
  <si>
    <t xml:space="preserve">Ph.100 váltórészű zúzottköves kitérő építése talpfára lekötve </t>
  </si>
  <si>
    <t>Ph.50 váltórészű zúzottköves fél-átszelési kitérő építése talpfára lekötve</t>
  </si>
  <si>
    <t xml:space="preserve">Ph.50 váltórészű zúzottköves átszelési kitérő építése talpfára lekötve </t>
  </si>
  <si>
    <t>Ph. rendszerű 40 fok alatti zúzottköves átszelés építése talpfára lekötve</t>
  </si>
  <si>
    <t>Ph. rendszerű 40 fok feletti zúzottköves átszelés építése talpfára lekötve</t>
  </si>
  <si>
    <t>Ph.50 váltórészű bebetonozott talpfás kitérő építése</t>
  </si>
  <si>
    <t xml:space="preserve">Ph.100 váltórészű bebetonozott talpfás kitérő építése </t>
  </si>
  <si>
    <t xml:space="preserve">Ph.50 váltórészű bebetonozott talpfás fél-átszelési kitérő építése </t>
  </si>
  <si>
    <t xml:space="preserve">Ph.50 váltórészű bebetonozott talpfás átszelési kitérő építése </t>
  </si>
  <si>
    <t xml:space="preserve">Ph. rendszerű 40 fok alatti bebetonozott talpfás átszelés építése </t>
  </si>
  <si>
    <t xml:space="preserve">Ph. rendszerű 40 fok feletti bebetonozott talpfás átszelés építése </t>
  </si>
  <si>
    <t>Ph.50 váltórészű bebetonozott műanyag aljas kitérő építése</t>
  </si>
  <si>
    <t xml:space="preserve">Ph.100 váltórészű bebetonozott műanyag aljas kitérő építése </t>
  </si>
  <si>
    <t xml:space="preserve">Ph.50 váltórészű bebetonozott műanyag aljas fél-átszelési kitérő építése </t>
  </si>
  <si>
    <t xml:space="preserve">Ph.50 váltórészű bebetonozott műanyag aljas átszelési kitérő építése </t>
  </si>
  <si>
    <t xml:space="preserve">Ph. rendszerű 40 fok alatti bebetonozott műanyag aljas átszelés építése </t>
  </si>
  <si>
    <t xml:space="preserve">Ph. rendszerű 40 fok feletti bebetonozott műanyag aljas átszelés építése </t>
  </si>
  <si>
    <t>Ph.50 váltórészű kitérő építése vasbeton lemezre, aláöntéssel</t>
  </si>
  <si>
    <t>Ph.100 váltórészű kitérő építése vasbeton lemezre, aláöntéssel</t>
  </si>
  <si>
    <t>Ph.50 váltórészű fél-átszelési kitérő építése vasbeton lemezre, aláöntéssel</t>
  </si>
  <si>
    <t>Ph.50 váltórészű átszelési kitérő építése vasbeton lemezre, aláöntéssel</t>
  </si>
  <si>
    <t>Ph. rendszerű 40 fok alatti átszelés építése vasbeton lemezre, aláöntéssel</t>
  </si>
  <si>
    <t>Ph. rendszerű 40 fok feletti átszelés építése vasbeton lemezre, aláöntéssel</t>
  </si>
  <si>
    <t>Kézi váltóállítómű telepítése 48 rendszerű kitérőben, mechanikus, csillapított visszacsapós rendszerű</t>
  </si>
  <si>
    <t>Kézi váltóállítómű telepítése Ph. rendszerű kitérőben, mechanikus, csillapított visszacsapós rendszerű</t>
  </si>
  <si>
    <t>Kézi váltóállítómű telepítése 48 rendszerű kitérőben, kulisszás</t>
  </si>
  <si>
    <t>Kézi váltóállítómű telepítése Ph. rendszerű kitérőben, kulisszás</t>
  </si>
  <si>
    <t>Kézi váltóállítómű telepítése 48 rendszerű kitérőben, súlykörtés</t>
  </si>
  <si>
    <t>Hegesztések, átmeneti sínek</t>
  </si>
  <si>
    <t>Tömbsín ívhegesztése</t>
  </si>
  <si>
    <t>49E1 rendszerű vezetősín ívhegesztése</t>
  </si>
  <si>
    <t>49E1 sín AT hegesztése</t>
  </si>
  <si>
    <t>Edzett fejű 49E1 sín AT hegesztése</t>
  </si>
  <si>
    <t>59R2 sín AT hegesztése</t>
  </si>
  <si>
    <t>Edzett fejű 59R2 sín AT hegesztése</t>
  </si>
  <si>
    <t>67R1 sín AT hegesztése</t>
  </si>
  <si>
    <t>51R1 (53R1) sín AT hegesztése</t>
  </si>
  <si>
    <t>Vg48 - 49E1 átmeneti sínhegesztés (AT)</t>
  </si>
  <si>
    <t>49E1 - 59R2 átmeneti sínhegesztés (AT)</t>
  </si>
  <si>
    <t>59R2 - 67R1 átmeneti sínhegesztés (AT)</t>
  </si>
  <si>
    <t>Ts - 59R2 sínátmenet készítése és beépítése</t>
  </si>
  <si>
    <t>Ts - 49E1 sínátmenet készítése és beépítése</t>
  </si>
  <si>
    <t>Ts - 51R1 sínátmenet készítése és beépítése</t>
  </si>
  <si>
    <t>59R2 - Vg48 sínátmenet készítése és beépítése</t>
  </si>
  <si>
    <t>59R2 - 49E1 sínátmenet készítése és beépítése</t>
  </si>
  <si>
    <t>59R2 - 49E1 vezetősínes sínátmenet készítése és beépítése</t>
  </si>
  <si>
    <t>59R2 - 51R1 (53R1) sínátmenet készítése és beépítése</t>
  </si>
  <si>
    <t>59R2 - 67R1 sínátmenet készítése és beépítése</t>
  </si>
  <si>
    <t>Síndilatációs szerkezet beépítése</t>
  </si>
  <si>
    <t>49E1 szigetelt sín beépítése</t>
  </si>
  <si>
    <t>54E1 szigetelt sín beépítése</t>
  </si>
  <si>
    <t>Síncsiszolás</t>
  </si>
  <si>
    <t>Vágányzóna burkolatok</t>
  </si>
  <si>
    <t>Beton alap készítése, út és vágányzónában</t>
  </si>
  <si>
    <t>Bazaltbeton burkolat készítése (Cp4/2,7) vágányzónában</t>
  </si>
  <si>
    <t>Térkő burkolat készítése a vágányzónában max. 10 cm vtg</t>
  </si>
  <si>
    <t>Öntöttaszfalt burkolat készítése MA4 aszfaltból vágányzónában</t>
  </si>
  <si>
    <t>Öntöttaszfalt burkolat készítése MA11 aszfaltból impregnált zúzalék szórással vágányzónában</t>
  </si>
  <si>
    <t>Öntöttaszfalt kötőréteg építése MA11 aszfaltból, szegélykorrekciók mentén</t>
  </si>
  <si>
    <t>Aszfalt kötőréteg készítése, AC22 kötő aszfaltból vágányzónában</t>
  </si>
  <si>
    <t>Aszfalt kopóréteg készítése, AC11 kopó aszfaltból vágányzónában</t>
  </si>
  <si>
    <t>Időjárásálló műfű burkolat készítése</t>
  </si>
  <si>
    <t>Fű burkolat készítése</t>
  </si>
  <si>
    <t>Talajfeltöltés fű burkolat készítéséhez</t>
  </si>
  <si>
    <t>Geotextília terítés, füves pálya szakaszon</t>
  </si>
  <si>
    <t>Szivárgó építése füves pálya szakaszon</t>
  </si>
  <si>
    <t>Szivárgó átvezetések, geotextília terítéssel</t>
  </si>
  <si>
    <t>Öntözőhálózat kiépítése, csepegtető rendszer, hálózati bekötéssel</t>
  </si>
  <si>
    <t>Öntözőhálózat kiépítése, szórófejes rendszer, hálózati bekötéssel</t>
  </si>
  <si>
    <t>Porondírozás, járműtelepi szakaszon sínkorona szintig történő feltöltéssel</t>
  </si>
  <si>
    <t>Vágány mellett feltöltés készítése, porondos felület</t>
  </si>
  <si>
    <t>Peron építési munkák</t>
  </si>
  <si>
    <t>CKT alapréteg peronépítéshez</t>
  </si>
  <si>
    <t>M50 stabilizáció alapréteg peronépítéshez</t>
  </si>
  <si>
    <t>Peronszegély építése "L15" elemekből</t>
  </si>
  <si>
    <t>Peronszegély építése "L30" elemekből</t>
  </si>
  <si>
    <t>Kiemelt szegély készítése alapárok kiemeléssel, beton alapgerendán és megtámasztással</t>
  </si>
  <si>
    <t>Eltérő méretű, magas kiemelt szegély készítése alapárok kiemeléssel, beton alapgerendán és megtámasztással</t>
  </si>
  <si>
    <t>Eltérő méretű, magas kiemelt szegély és kerékvető szegély készítése alapárok kiemeléssel, beton alapgerendán és megtámasztással</t>
  </si>
  <si>
    <t>Gránit szegély készítése alapárok kiemeléssel, beton alapgerendán és megtámasztással</t>
  </si>
  <si>
    <t>Süllyesztett szegély készítése alapárok kiemeléssel, beton alapgerendán és megtámasztással</t>
  </si>
  <si>
    <t>Kerti szegély készítése alapárok kiemeléssel, beton alapgerendán és megtámasztással</t>
  </si>
  <si>
    <t>Peron szegélyelem előregyártott csavarozható gumielemből</t>
  </si>
  <si>
    <t>Ideiglenes peron építése és bontása</t>
  </si>
  <si>
    <t xml:space="preserve">Kiskocka kőburkolat készítése ágyazó homokban </t>
  </si>
  <si>
    <t xml:space="preserve">Nagykocka kőburkolat készítése ágyazó homokban </t>
  </si>
  <si>
    <t>Térkő burkolat építése, zúzalék ágyazatban 6 cm vtg-ban</t>
  </si>
  <si>
    <t>Térkő burkolat építése, zúzalék ágyazatban 8 cm vtg-ban</t>
  </si>
  <si>
    <t>Térkő burkolat építése, zúzalék ágyazatban 10 cm vtg-ban</t>
  </si>
  <si>
    <t>Taktilis vezetősáv készítése ágyazó homokban (fehér, 30 cm széles)</t>
  </si>
  <si>
    <t>Taktilis veszélyjelző burkolat készítése ágyazó homokban (fehér, 60 cm széles)</t>
  </si>
  <si>
    <t>Taktilis zónahatár építése zónakőből (40 cm széles)</t>
  </si>
  <si>
    <t xml:space="preserve">Öntöttaszfalt burkolat készítése MA4 aszfaltból </t>
  </si>
  <si>
    <t xml:space="preserve">Aszfalt kötőréteg készítése, AC22 kötő aszfaltból </t>
  </si>
  <si>
    <t xml:space="preserve">Aszfalt kopóréteg készítése, AC11 kopó aszfaltból </t>
  </si>
  <si>
    <t>Utasvárók telepítése</t>
  </si>
  <si>
    <t>Meglévő utasváró felújítása, áthelyezése</t>
  </si>
  <si>
    <t>Hosszított utasváró telepítése</t>
  </si>
  <si>
    <t>Meglévő utasváró bontása</t>
  </si>
  <si>
    <t>Vágányvíztelenítéssel kapcsolatos építési munkák</t>
  </si>
  <si>
    <t>Útteherbírásnak megfelelő vágányvíztelenítő keresztrács készítése és elhelyezése vágányban, kisközépben</t>
  </si>
  <si>
    <t>Útteherbírásnak megfelelő vágányvíztelenítő keresztrács készítése és elhelyezése nagyközépben</t>
  </si>
  <si>
    <t xml:space="preserve">Víznyelő keresztrács építése, burkolt-nyitott vágány csatlakozásánál </t>
  </si>
  <si>
    <t>Víznyelő keresztrács építése, burkolatban fekvő vágányba</t>
  </si>
  <si>
    <t>Vágányvíztelenítés tömbsínes vágányban</t>
  </si>
  <si>
    <t>Víznyelő akna építése bűzelzáróval</t>
  </si>
  <si>
    <t>Oldalbeömlős víznyelők építése bűzelzáróval</t>
  </si>
  <si>
    <t>Tisztítóakna építése bűzelzáróval</t>
  </si>
  <si>
    <t>Váltóvíztelenítő akna és vágánygyök víztelenítés építése</t>
  </si>
  <si>
    <t>Hosszanti víznyelő folyóka építése peronban</t>
  </si>
  <si>
    <t>Föld árok készítése</t>
  </si>
  <si>
    <t>Föld árok rendezése</t>
  </si>
  <si>
    <t>Burkolt árok építése</t>
  </si>
  <si>
    <t>Hajlított csőkorlát építése</t>
  </si>
  <si>
    <t>Hajlított csőkorlát építése, keresztpánttal a járófelület felett 35cm-rel</t>
  </si>
  <si>
    <t>Parkolásgátló oszlopok elhelyezése</t>
  </si>
  <si>
    <t>Drótfonatos táblás kerítés építése</t>
  </si>
  <si>
    <t>Közművek vágányzónába vagy peronba eső fedlapjainak a vágányépítés miatti szintbe helyezése</t>
  </si>
  <si>
    <t>Visszapillantó tükör kihelyezése</t>
  </si>
  <si>
    <t>Fűthető visszapillantó tükör kihelyezése</t>
  </si>
  <si>
    <t>Megállóhelyi tábla kihelyezése</t>
  </si>
  <si>
    <t>Burkolati jelek (piktogramok) festése</t>
  </si>
  <si>
    <t>Vasúti jelzőtáblák kihelyezése</t>
  </si>
  <si>
    <t>Vasúti jelzések elhelyezése</t>
  </si>
  <si>
    <t>Vágányzáró földkúp építése</t>
  </si>
  <si>
    <t>Vágányzáró ütközőbak építése</t>
  </si>
  <si>
    <t>Vágányzáró kapu építése</t>
  </si>
  <si>
    <t>Vágány lezárás készítése felhegesztett tuskókkal</t>
  </si>
  <si>
    <t>Vágány lezárás készítése felhegesztett sínekből</t>
  </si>
  <si>
    <t>Vágánylezárás készítése előregyártott elemekkel (UNICITY)</t>
  </si>
  <si>
    <t>Gumielemes rendszerű útátjáró építése</t>
  </si>
  <si>
    <t>Gumielemes rendszerű gyalogos átjáró építése</t>
  </si>
  <si>
    <t>Előregyártott vasbeton elemes rendszerű gyalogos átjáró építése</t>
  </si>
  <si>
    <t>Síntalpon felfekvő előregyártott vasbeton elemes rendszerű útátjáró építése</t>
  </si>
  <si>
    <t>Útburkolatba leerősített, hóekézhető fényvisszaverő prizmák telepítése</t>
  </si>
  <si>
    <r>
      <t xml:space="preserve">Terelő elemek elhelyezése </t>
    </r>
    <r>
      <rPr>
        <sz val="10"/>
        <color rgb="FFFF0000"/>
        <rFont val="Arial"/>
        <family val="2"/>
        <charset val="238"/>
      </rPr>
      <t/>
    </r>
  </si>
  <si>
    <t>Sinkenő berendezés telepítése kompletten</t>
  </si>
  <si>
    <t>Egyéb projekt specifikus munkák</t>
  </si>
  <si>
    <t>Felsővezeték bontás és építés</t>
  </si>
  <si>
    <t>Oszlopok bontása</t>
  </si>
  <si>
    <t xml:space="preserve">Talpcsavaros oszlop betonalapjának bontása </t>
  </si>
  <si>
    <t>Hagyományos rácsos szerkezetű oszlop bontása</t>
  </si>
  <si>
    <t>Talpcsavaros rácsos szerkezetű oszlop bontása oszlopalap bontása nélkül</t>
  </si>
  <si>
    <t>Csőcsonkos pörgetett vasbeton oszlop bontása (oszlopmagasság 11 méterig)</t>
  </si>
  <si>
    <t>Csőcsonkos pörgetett vasbeton oszlop bontása (oszlopmagasság 11 méter felett)</t>
  </si>
  <si>
    <t xml:space="preserve">Talpcsavaros pörgetett vasbeton oszlop bontása oszlopalap bontása nélkül (oszlopmagasság 11 méterig) </t>
  </si>
  <si>
    <t>Talpcsavaros pörgetett vasbeton oszlop bontása oszlopalap bontása nélkül (oszlopmagasság 11 méter felett)</t>
  </si>
  <si>
    <t>Csőcsonkos acéloszlop bontása (oszlopmagasság 11 méterig)</t>
  </si>
  <si>
    <t>Csőcsonkos acéloszlop bontása (oszlopmagasság 11-15 méter között)</t>
  </si>
  <si>
    <t>Csőcsonkos acéloszlop bontása (oszlopmagasság 15 méter felett)</t>
  </si>
  <si>
    <t>Talpcsavaros acéloszlop bontása oszlopalap bontása nélkül (oszlopmagasság 11 méterig)</t>
  </si>
  <si>
    <t xml:space="preserve">Talpcsavaros acéloszlop bontása oszlopalap bontása nélkül (oszlopmagasság 11-15 méter között) </t>
  </si>
  <si>
    <t>Talpcsavaros acéloszlop bontása oszlopalap bontása nélkül (oszlopmagasság 15 méter felett)</t>
  </si>
  <si>
    <t>Egyedi kivitelezésű oszlop bontása (oszlopmagasság 11 méterig)</t>
  </si>
  <si>
    <t>Egyedi kivitelezésű oszlop bontása (oszlopmagasság 11-15 méter között)</t>
  </si>
  <si>
    <t>Egyedi kivitelezésű oszlop bontása (oszlopmagasság 15 méter felett)</t>
  </si>
  <si>
    <t>Tartószerkezetek bontása</t>
  </si>
  <si>
    <t>Csupasz légtápvezeték tartó vagy feszítő szerkezetének bontása oszlopról vagy tartószerkezetről</t>
  </si>
  <si>
    <t>Szigetelt légtápvezeték tartó vagy feszítő szerkezetének bontása oszlopról vagy tartószerkezetről</t>
  </si>
  <si>
    <t>Kábellétra, kábeltálca bontása szerelvényeivel kompletten (szélesség 0,5m-ig)</t>
  </si>
  <si>
    <t>Kábellétra, kábeltálca bontása szerelvényeivel kompletten (szélesség 0,5m felett)</t>
  </si>
  <si>
    <t>Oldalkar bontása felsővezeték tartó oszlopról vagy műtárgy szerkezetről (oldalkar hossz 5m-ig)</t>
  </si>
  <si>
    <t>Oldalkar bontása felsővezeték tartó oszlopról vagy műtárgy szerkezetről (oldalkar hossz 5m felett)</t>
  </si>
  <si>
    <t>Egyenes tartó és vagy iránysodrony bontása</t>
  </si>
  <si>
    <t>Y alakban szerelt tartó és vagy iránysodrony bontása</t>
  </si>
  <si>
    <t>Kettős Y vagy poligon alakban szerelt tartó és vagy iránysodrony bontása</t>
  </si>
  <si>
    <t>Munkavezetékek, felfüggesztők bontása</t>
  </si>
  <si>
    <t>Munkavezeték bontása (villamos, trolibusz)</t>
  </si>
  <si>
    <t>Munkavezeték bontása hosszlánc alól (HÉV)</t>
  </si>
  <si>
    <t>Hosszláncszerkezet bontása (HÉV)</t>
  </si>
  <si>
    <t>Munkavezeték bontása (MILLFAV)</t>
  </si>
  <si>
    <t>Munkavezeték felfüggesztés (szerelvény szorítóival) bontása (HÉV)</t>
  </si>
  <si>
    <t>Munkavezeték felfüggesztés (szerelvény szorítóival) bontása (villamos, trolibusz)</t>
  </si>
  <si>
    <t>Alagúti felsővezetéki szerelvény bontása</t>
  </si>
  <si>
    <t>Munkavezeték kihorgonyzás bontása oszlopról vagy tartószerkezetről</t>
  </si>
  <si>
    <t>Munkavezeték utánfeszítő szerkezet bontása oszlopról vagy tartószerkezetről</t>
  </si>
  <si>
    <t>Tartósodrony utánfeszítő szerkezet bontása oszlopról vagy tartószerkezetről</t>
  </si>
  <si>
    <t>FIX-pont kihorgonyzás tartósodronyának bontása oszlopról vagy tartószerkezetről</t>
  </si>
  <si>
    <t>Szakasz-szigetelők, keresztező elemek bontása</t>
  </si>
  <si>
    <t>Hagyományos szigetelő futófelületes (fa szakasz-szigetelő) bontása</t>
  </si>
  <si>
    <t>Átlapolt vagy háromrészes szakasz-szigetelő bontása</t>
  </si>
  <si>
    <t>Villamos-villamos keresztezés bontása (1V-1V)</t>
  </si>
  <si>
    <t>Villamos-trolibusz keresztezés bontása (1V-2TR)</t>
  </si>
  <si>
    <t>Trolibusz-trolibusz keresztezés bontása (2TR-2TR)</t>
  </si>
  <si>
    <t>Villamos váltóállító szerkezet bontása</t>
  </si>
  <si>
    <t>Trolibusz váltószerkezet bontása</t>
  </si>
  <si>
    <t>Trolibusz áramszedő bevezetőernyő elemének bontása</t>
  </si>
  <si>
    <t>Szakasz-szigetelő áthidalásának bontása</t>
  </si>
  <si>
    <t>Váltók és keresztezések szigetelt átkötésének bontása (villamos, trolibusz)</t>
  </si>
  <si>
    <t>Áramellátás bontása</t>
  </si>
  <si>
    <t>Betáp felvezetés bontása tartóoszlopról vagy falról, védőcsőben légtápvezetékről</t>
  </si>
  <si>
    <t>Betáp felvezetés bontása tartóoszlopról vagy falról, védőcsőben munkavezetékről</t>
  </si>
  <si>
    <t xml:space="preserve">Sodronyra szerelt lengő táppont bontása légvezetéki hálózatról </t>
  </si>
  <si>
    <t xml:space="preserve">Lengő táppont bontása légvezetéki hálózatról </t>
  </si>
  <si>
    <t>Összekötő táppont, potenciál kiegyenlítő átkötés bontása két munkavezeték között</t>
  </si>
  <si>
    <t>Szigetelt légtápvezeték bontása oszlopról vagy tartószerkezetről (Cu)</t>
  </si>
  <si>
    <t>Szigetelt légtápvezeték bontása oszlopról vagy tartószerkezetről (Al)</t>
  </si>
  <si>
    <t>Csupasz légtápvezeték bontása oszlopról vagy tartószerkezetről (Cu)</t>
  </si>
  <si>
    <t>Csupasz légtápvezeték bontása oszlopról vagy tartószerkezetről (Al)</t>
  </si>
  <si>
    <t>Sodronyra szerelt lengő légtápvezeték bontása (Cu)</t>
  </si>
  <si>
    <t>Sodronyra szerelt lengő légtápvezeték bontása (Al)</t>
  </si>
  <si>
    <t>Szigetelt légtápvezeték vagy kábel bontása kábellétráról, kábeltálcáról (Cu)</t>
  </si>
  <si>
    <t>Szigetelt légtápvezeték vagy kábel bontása kábellétráról, kábeltálcáról (Al)</t>
  </si>
  <si>
    <t>Árbockapcsoló bontása oszlopról vagy tartószerkezetről</t>
  </si>
  <si>
    <t>Árbockapcsoló kézi működtető szerkezetének bontása oszlopról vagy tartószerkezetről</t>
  </si>
  <si>
    <t>Árbockapcsoló motoros hajtásszekrényének bontása oszlopról vagy tartószerkezetről</t>
  </si>
  <si>
    <t>Túlfeszültség-korlátozó/túlfeszültség-levezető bontása</t>
  </si>
  <si>
    <t>Érintésvédelem, nullázás bontása</t>
  </si>
  <si>
    <t>Egyenáramú nullázó vezeték bontása</t>
  </si>
  <si>
    <t xml:space="preserve">Leválasztó szikraköz (átütő biztosító) bontása </t>
  </si>
  <si>
    <t>Sínszekrény bontása</t>
  </si>
  <si>
    <t>Érintésvédelmi rács bontása</t>
  </si>
  <si>
    <t>Hídvédő lemez bontása hídszerkezetről</t>
  </si>
  <si>
    <t>Létesítés</t>
  </si>
  <si>
    <t>Oszlopok építése</t>
  </si>
  <si>
    <t>Hagyományos rácsos szerkezetű oszlop állítása alapozási munkával</t>
  </si>
  <si>
    <t>Talpcsavaros rácsos szerkezetű oszlop állítása alapozási munka nélkül</t>
  </si>
  <si>
    <t>Csőcsonkos pörgetett vasbeton oszlop állítása alapozási munkával 
(oszlopmagasság 11 méterig, csúcshúzás 12 kN-ig)</t>
  </si>
  <si>
    <t>Csőcsonkos pörgetett vasbeton oszlop állítása (BM) alapozási munkával 
(oszlopmagasság 11 méterig, csúcshúzás 12 kN felett)</t>
  </si>
  <si>
    <t>Csőcsonkos pörgetett vasbeton oszlop állítása alapozási munkával 
(oszlopmagasság 11 méter felett, csúcshúzás 12 kN-ig)</t>
  </si>
  <si>
    <t>Csőcsonkos pörgetett vasbeton oszlop állítása (BM) alapozási munkával 
(oszlopmagasság 11 méter felett, csúcshúzás 12 kN felett)</t>
  </si>
  <si>
    <t>Talpcsavaros pörgetett vasbeton oszlop állítása (BM) alapozási munka nélkül
(oszlopmagasság 11 méterig, csúcshúzás 12 kN-ig)</t>
  </si>
  <si>
    <t>Talpcsavaros pörgetett vasbeton oszlop állítása (BM) alapozási munka nélkül
(oszlopmagasság 11 méterig, csúcshúzás 12 kN felett)</t>
  </si>
  <si>
    <t>Talpcsavaros pörgetett vasbeton oszlop állítása (BM) alapozási munka nélkül
(oszlopmagasság 11 méter felett, csúcshúzás 12 kN-ig)</t>
  </si>
  <si>
    <t>Talpcsavaros pörgetett vasbeton oszlop állítása (BM) alapozási munka nélkül
(oszlopmagasság 11 méter felett, csúcshúzás 12 kN felett)</t>
  </si>
  <si>
    <t>Csőcsonkos acéloszlop állítása alapozási munkával 
(oszlopmagasság 11 méterig, csúcshúzás 15 kN-ig)</t>
  </si>
  <si>
    <t>Csőcsonkos acéloszlop állítása alapozási munkával 
(oszlopmagasság 11 méterig, csúcshúzás 15-25 kN között)</t>
  </si>
  <si>
    <t>Csőcsonkos acéloszlop állítása alapozási munkával 
(oszlopmagasság 11 méterig, csúcshúzás 25 kN felett)</t>
  </si>
  <si>
    <t>Csőcsonkos acéloszlop állítása alapozási munkával 
(oszlopmagasság 11-15 méter között, csúcshúzás 15kN-ig)</t>
  </si>
  <si>
    <t>Csőcsonkos acéloszlop állítása alapozási munkával 
(oszlopmagasság 11-15 méter között, csúcshúzás 15-25 kN között)</t>
  </si>
  <si>
    <t>Csőcsonkos acéloszlop állítása alapozási munkával 
(oszlopmagasság 11-15 méter között, csúcshúzás 25 kN felett)</t>
  </si>
  <si>
    <t>Csőcsonkos acéloszlop állítása alapozási munkával 
(oszlopmagasság 15 méter felett, csúcshúzás 15kN-ig)</t>
  </si>
  <si>
    <t>Csőcsonkos acéloszlop állítása alapozási munkával 
(oszlopmagasság 15 méter felett, csúcshúzás 15-25kN között)</t>
  </si>
  <si>
    <t>Csőcsonkos acéloszlop állítása alapozási munkával 
(oszlopmagasság 15 méter felett, csúcshúzás 25kN felett)</t>
  </si>
  <si>
    <t>Talpcsavaros acéloszlop állítása alapozási munka nélkül
(oszlopmagasság 11 méterig, csúcshúzás 15 kN-ig)</t>
  </si>
  <si>
    <t>Talpcsavaros acéloszlop állítása alapozási munka nélkül
(oszlopmagasság 11 méterig, csúcshúzás 15-25 kN között)</t>
  </si>
  <si>
    <t>Talpcsavaros acéloszlop állítása alapozási munka nélkül
(oszlopmagasság 11 méterig, csúcshúzás 25 kN felett)</t>
  </si>
  <si>
    <t>Talpcsavaros acéloszlop állítása alapozási munka nélkül
(oszlopmagasság 11-15 méter között, csúcshúzás 15kN-ig)</t>
  </si>
  <si>
    <t>Talpcsavaros acéloszlop állítása alapozási munka nélkül
(oszlopmagasság 11-15 méter között, csúcshúzás 15-25 kN között)</t>
  </si>
  <si>
    <t>Talpcsavaros acéloszlop állítása alapozási munka nélkül
(oszlopmagasság 11-15 méter között, csúcshúzás 25 kN felett)</t>
  </si>
  <si>
    <t>Talpcsavaros acéloszlop állítása alapozási munka nélkül
(oszlopmagasság 15 méter felett, csúcshúzás 15kN-ig)</t>
  </si>
  <si>
    <t>Talpcsavaros acéloszlop állítása alapozási munka nélkül
(oszlopmagasság 15 méter felett, csúcshúzás 15-25kN között)</t>
  </si>
  <si>
    <t>Talpcsavaros acéloszlop állítása alapozási munka nélkül
(oszlopmagasság 15 méter felett, csúcshúzás 25kN felett)</t>
  </si>
  <si>
    <t>Egyedi kivitelezésű oszlop állítása alapozási munkával 
(oszlopmagasság 11 méterig, csúcshúzás 15 kN-ig)</t>
  </si>
  <si>
    <t>Egyedi kivitelezésű oszlop állítása alapozási munkával 
(oszlopmagasság 11 méterig, csúcshúzás 15-25 kN között)</t>
  </si>
  <si>
    <t>Egyedi kivitelezésű oszlop állítása alapozási munkával 
(oszlopmagasság 11 méterig, csúcshúzás 25 kN felett)</t>
  </si>
  <si>
    <t>Egyedi kivitelezésű oszlop állítása alapozási munkával 
(oszlopmagasság 11-15 méter között, csúcshúzás 15kN-ig)</t>
  </si>
  <si>
    <t>Egyedi kivitelezésű oszlop állítása alapozási munkával 
(oszlopmagasság 11-15 méter között, csúcshúzás 15-25 kN között)</t>
  </si>
  <si>
    <t>Egyedi kivitelezésű oszlop állítása alapozási munkával 
(oszlopmagasság 11-15 méter között, csúcshúzás 25 kN felett)</t>
  </si>
  <si>
    <t>Egyedi kivitelezésű oszlop állítása alapozási munkával 
(oszlopmagasság 15 méter felett, csúcshúzás 15kN-ig)</t>
  </si>
  <si>
    <t>Egyedi kivitelezésű oszlop állítása alapozási munkával 
(oszlopmagasság 15 méter felett, csúcshúzás 15-25kN között)</t>
  </si>
  <si>
    <t>Egyedi kivitelezésű oszlop állítása alapozási munkával 
(oszlopmagasság 15 méter felett, csúcshúzás 25kN felett)</t>
  </si>
  <si>
    <t>Speciális, egyedi oszlopalap készítésének többlet költsége</t>
  </si>
  <si>
    <t>Talpcsavaros oszlop alapjának készítése 15kN csúcshúzásig</t>
  </si>
  <si>
    <t>Talpcsavaros oszlop alapjának készítése 15-25kN csúcshúzás között</t>
  </si>
  <si>
    <t>Talpcsavaros oszlop alapjának készítése 25kN csúcshúzás felett</t>
  </si>
  <si>
    <t>Tartószerkezetek építése</t>
  </si>
  <si>
    <t>Csupasz légtápvezeték tartó vagy feszítő szerkezetének építése oszlopra vagy tartószerkezetre</t>
  </si>
  <si>
    <t>Szigetelt légtápvezeték tartó vagy feszítő szerkezetének építése oszlopra vagy tartószerkezetre</t>
  </si>
  <si>
    <t>Kábellétra, kábeltálca adott helyre való felszerelése szerelvényeivel kompletten 
(szélesség 0,5 méterig)</t>
  </si>
  <si>
    <t>Kábellétra, kábeltálca adott helyre való felszerelése szerelvényeivel kompletten 
(szélesség 0,5 méter felett)</t>
  </si>
  <si>
    <t>Oldalkar felszerelése felsővezeték tartó oszlopra vagy műtárgy szerkezetre 
(oldalkar hossz 5 méterig)</t>
  </si>
  <si>
    <t>Oldalkar felszerelése felsővezeték tartó oszlopra vagy műtárgy szerkezetre
(oldalkar hossz 5 méter felett)</t>
  </si>
  <si>
    <t>Speciális, ívelt oldalkar felszerelése felsővezeték tartó oszlopra vagy műtárgy szerkezetre (oldalkar hossz 5 méterig)</t>
  </si>
  <si>
    <t>Speciális, ívelt oldalkar felszerelése felsővezeték tartó oszlopra vagy műtárgy szerkezetre (oldalkar hossz 5 méter felett)</t>
  </si>
  <si>
    <t>Kettős oldalkar felszerelése felsővezeték tartó oszlopra vagy műtárgy szerkezetre 
(oldalkar hossz 5 méterig)</t>
  </si>
  <si>
    <t>Kettős oldalkar felszerelése felsővezeték tartó oszlopra vagy műtárgy szerkezetre (oldalkar hossz 5 méter felett)</t>
  </si>
  <si>
    <t>Tartósodrony felszerelése egyenes alakban</t>
  </si>
  <si>
    <t>Iránysodrony felszerelése egyenes alakban</t>
  </si>
  <si>
    <t>Tartósodrony felszerelése Y alakban</t>
  </si>
  <si>
    <t>Iránysodrony felszerelése Y alakban</t>
  </si>
  <si>
    <t>Tartósodrony felszerelése kettős Y vagy poligon alakban</t>
  </si>
  <si>
    <t>Iránysodrony felszerelése kettős Y vagy poligon alakban</t>
  </si>
  <si>
    <t>Tartó és vagy iránysodrony átszerelése egyenes alakban (meglévő sodrony)</t>
  </si>
  <si>
    <t>Tartó és vagy iránysodrony átszerelése Y vagy poligon alakban (meglévő sodrony)</t>
  </si>
  <si>
    <t>Felsővezeték tartó szerelvény felfogatására alkalmas szelemenek, szerelvények felszerelése falra, műtárgy vagy födém szerkezetére</t>
  </si>
  <si>
    <t>Kereszttartó sodronyok feszítésére alkalmas egyedi tartószerkezet felszerelése falra, műtárgy vagy födém szerkezetére</t>
  </si>
  <si>
    <t>Munkavezetékek, felfüggesztők építése</t>
  </si>
  <si>
    <t>Új munkavezeték felszerelése 100 mm2 Cu (villamos, trolibusz)</t>
  </si>
  <si>
    <t>Új munkavezeték felszerelése 100 mm2 Cu-Ag (villamos, trolibusz)</t>
  </si>
  <si>
    <t>Új munkavezeték felszerelése 120 mm2 Cu (villamos, trolibusz)</t>
  </si>
  <si>
    <t>Új munkavezeték felszerelése 120 mm2 Cu-Ag (villamos, trolibusz)</t>
  </si>
  <si>
    <t>Új munkavezeték felszerelése 150 mm2 Cu (villamos, trolibusz)</t>
  </si>
  <si>
    <t>Új munkavezeték felszerelése 150 mm2 Cu-Ag (villamos, trolibusz)</t>
  </si>
  <si>
    <t>Új munkavezeték felszerelése hosszlánc alá 100 mm2 Cu (HÉV)</t>
  </si>
  <si>
    <t>Új munkavezeték felszerelése hosszlánc alá 100 mm2 Cu-Ag (HÉV)</t>
  </si>
  <si>
    <t>Új munkavezeték felszerelése hosszlánc alá 120 mm2 Cu (HÉV)</t>
  </si>
  <si>
    <t>Új munkavezeték felszerelése hosszlánc alá 120 mm2 Cu-Ag (HÉV)</t>
  </si>
  <si>
    <t>Munkavezeték felsővezető sín alá (MILLFAV)</t>
  </si>
  <si>
    <t>Hosszlánc szerkezet építése (100 mm2 Cu HÉV)</t>
  </si>
  <si>
    <t>Hosszlánc szerkezet építése (100 mm2 Cu-Ag HÉV)</t>
  </si>
  <si>
    <t>Hosszláncs zerkezet építése (120 mm2 Cu HÉV)</t>
  </si>
  <si>
    <t>Hosszlánc szerkezet építése (120 mmm2 Cu-Ag HÉV)</t>
  </si>
  <si>
    <t>Felsővezető sín építése (MILLFAV)</t>
  </si>
  <si>
    <t>Csapos munkavezeték felfüggesztés felszerelése tartósodronyra vagy oszlopkarra, a munkavezeték szögtörésnek megfelelően (villamos)</t>
  </si>
  <si>
    <t>Lengő (lengőpálca, Delta felfüggesztő) munkavezeték felfüggesztés felszerelése tartósodronyra vagy oszlopkarra, a munkavezeték szögtörésnek megfelelően (villamos)</t>
  </si>
  <si>
    <t>Ívkihúzó munkavezeték felfüggesztés felszerelése tartósodronyra vagy oszlopkarra, a munkavezeték szögtörésnek megfelelően (villamos)</t>
  </si>
  <si>
    <t>Munkavezeték felfüggesztés felszerelése tartósodronyra vagy oszlopkarra, a munkavezeték szögtörésnek megfelelően 
kb. 3°-ig (trolibusz)</t>
  </si>
  <si>
    <t>Munkavezeték felfüggesztés felszerelése tartósodronyra vagy oszlopkarra, a munkavezeték szögtörésnek megfelelően kb. 
3-8° között (trolibusz)</t>
  </si>
  <si>
    <t>Munkavezeték felfüggesztés felszerelése tartósodronyra vagy oszlopkarra, a munkavezeték szögtörésnek megfelelően 
kb. 8-11° között (trolibusz)</t>
  </si>
  <si>
    <t>Munkavezeték felfüggesztés felszerelése tartósodronyra vagy oszlopkarra, a munkavezeték szögtörésnek megfelelően 
kb. 11-15° között (trolibusz)</t>
  </si>
  <si>
    <t>Munkavezeték felfüggesztés felszerelése tartósodronyra vagy oszlopkarra, a munkavezeték szögtörésnek megfelelően kb. 15° felett (trolibusz)</t>
  </si>
  <si>
    <t>Munkavezeték felfüggesztés felszerelése hosszlánc szerkezet alá, a munkavezeték szögtörésnek megfelelően (HÉV)</t>
  </si>
  <si>
    <t>Munkavezeték felfüggesztés felszerelése hossztartó sínszerkezettel, a munkavezeték szögtörésnek megfelelően (MILLFAV)</t>
  </si>
  <si>
    <t>Alagúti felsővezetéki szerelvény felszerelése</t>
  </si>
  <si>
    <t>Meglévő munkavezeték beszabályozásához szükséges munkavezeték felfüggesztő szerelése, a munkavezeték szögtörésnek megfelelően</t>
  </si>
  <si>
    <t>Villamos munkavezeték kihorgonyzása tartósodronnyal</t>
  </si>
  <si>
    <t>Trolibusz munkavezeték kihorgonyzása tartósodronnyal</t>
  </si>
  <si>
    <t>Munkavezeték utánfeszítő szerkezet elhelyezése oszlopon vagy tartószerkezeten</t>
  </si>
  <si>
    <t>Tartósodrony utánfeszítő szerkezet elhelyezése oszlopon vagy tartószerkezeten</t>
  </si>
  <si>
    <t>FIX-PONT kihorgonyzása tartósodronnyal</t>
  </si>
  <si>
    <t>Oszlop vagy oszlopkar kihorgonyzás</t>
  </si>
  <si>
    <t>Szakasz-szigetelők, keresztező elemek beépítése</t>
  </si>
  <si>
    <t xml:space="preserve">Hagyományos szigetelő futófelületes (fa szakasz-szigetelő) beépítése </t>
  </si>
  <si>
    <t>Átlapolt vagy háromrészes földelt szakasz-szigetelő beépítése</t>
  </si>
  <si>
    <t>Átlapolt vagy háromrészes szakasz-szigetelő beépítése</t>
  </si>
  <si>
    <t>Szakasz-szigetelő áthidalása szigetelt légkábellel</t>
  </si>
  <si>
    <t>Váltók és keresztezések szigetelt átkötése (villamos, trolibusz)</t>
  </si>
  <si>
    <t>Villamos-villamos keresztezés beépítése (1V-1V)</t>
  </si>
  <si>
    <t>Villamos-trolibusz keresztezés beépítése (1V-2TR)</t>
  </si>
  <si>
    <t>Trolibusz-trolibusz keresztezés beépítése (2TR-2TR)</t>
  </si>
  <si>
    <t>Villamos váltóállító szerkezet beépítése (csak a szánszerkezet érzékelők nélkül)</t>
  </si>
  <si>
    <t>Trolibusz váltószerkezet beépítése (összefogó vagy merev váltóként)</t>
  </si>
  <si>
    <t>Trolibusz váltószerkezet beépítése (villany váltó 20°)</t>
  </si>
  <si>
    <t>Trolibusz váltószerkezet beépítése (villany váltó 10°)</t>
  </si>
  <si>
    <t>Trolibusz áramszedő bevezetőernyő elem beépítése</t>
  </si>
  <si>
    <t>Áramellátás építése</t>
  </si>
  <si>
    <t>Betáp felvezetés felszerelése tartó oszlopra vagy falra, védőcsőben tápvezetékre</t>
  </si>
  <si>
    <t>Betáp felvezetés felszerelése tartó oszlopra vagy falra, védőcsőben munkavezetékre</t>
  </si>
  <si>
    <t>Lengő táppont kialakítása légvezetéki hálózatról</t>
  </si>
  <si>
    <t>Összekötő táppont, potenciál kiegyenlítő átkötés létesítése két munkavezeték között</t>
  </si>
  <si>
    <t>Szigetelt légtápvezeték terítése és felszerelése oszlopon vagy tartószerkezeten (Cu)</t>
  </si>
  <si>
    <t>Szigetelt légtápvezeték terítése és felszerelése oszlopon vagy tartószerkezeten (Al)</t>
  </si>
  <si>
    <t>Csupasz légtápvezeték terítése és felszerelése oszlopon vagy tartószerkezeten (Cu)</t>
  </si>
  <si>
    <t>Csupasz légtápvezeték terítése és felszerelése oszlopon vagy tartószerkezeten (Al)</t>
  </si>
  <si>
    <t>Sodronyra szerelt lengő légtápvezeték terítése és felszerelése (Cu)</t>
  </si>
  <si>
    <t>Sodronyra szerelt lengő légtápvezeték terítése és felszerelése (Al)</t>
  </si>
  <si>
    <t>Légtápvezeték tartó vagy feszítő szerkezetének elhelyezése oszlopon vagy tartószerkezeten</t>
  </si>
  <si>
    <t>Szigetelt légtápvezeték vagy kábel felszerelése kábellétrára, kábeltálcára (Cu)</t>
  </si>
  <si>
    <t>Szigetelt légtápvezeték vagy kábel felszerelése kábellétrára, kábeltálcára (Al)</t>
  </si>
  <si>
    <t>Árbockapcsoló felszerelése oszlopra vagy tartószerkezetre</t>
  </si>
  <si>
    <t>Árbockapcsoló kézi működtető szerkezetének felszerelése és bekötése oszlopra vagy tartószerkezetre</t>
  </si>
  <si>
    <t>Árbockapcsoló motoros hajtásszekrényének felszerelése és bekötése oszlopra vagy tartószerkezetre</t>
  </si>
  <si>
    <t>Kapcsolási túlfeszültség-korlátozó felszerelése</t>
  </si>
  <si>
    <t>Légköri túlfeszültség levezető felszerelése</t>
  </si>
  <si>
    <t xml:space="preserve">Kombinált túlfeszültség korlátozó felszerelése (fémoxid-varisztoros) </t>
  </si>
  <si>
    <t>Áramátalakító gépház elektromos berendezéseinek létesítése</t>
  </si>
  <si>
    <t>Érintésvédelem, nullázás építése</t>
  </si>
  <si>
    <t>Egyenáramú nullázó vezeték áramvisszavezető hálózatba való kötése</t>
  </si>
  <si>
    <t>Leválasztó szikraköz (átütő biztosító) felszerelése és bekötése</t>
  </si>
  <si>
    <t>Sínszekrény telepítése</t>
  </si>
  <si>
    <t>Érintésvédelmi rács felszerelése korlátra, hídszerkezetre</t>
  </si>
  <si>
    <t>Hídvédő lemez felszerelése hídszerkezetre (az egységár a hídvédő lemez egy paneljére vonatkozik)</t>
  </si>
  <si>
    <t>Földelő rúd telepítése és bekötése</t>
  </si>
  <si>
    <t>Felsővezeték irány- vagy tartósodronyban fellépő húzóerő mérése</t>
  </si>
  <si>
    <t>Felsővezeték tartó oszlop próbaterhelésének mérése, statikai vizsgálattal</t>
  </si>
  <si>
    <t>Felsővezeték tartó oszlop ultrahangos falvastagság mérése, statikai vizsgálattal</t>
  </si>
  <si>
    <t>Tartóhorog próbaterhelésének mérése, statikai vizsgálattal</t>
  </si>
  <si>
    <t xml:space="preserve">Közlekedési társaság ágazati szakfelügyelete </t>
  </si>
  <si>
    <t>Feszültségmentesítés</t>
  </si>
  <si>
    <t>Trolibusz felsővezeték üzemszüneti feszültségmentesítése</t>
  </si>
  <si>
    <t>Trolibusz felsővezeték átszerelése és szabályozása</t>
  </si>
  <si>
    <t>Rácsos szerkezetű felsővezeték tartó oszlop mázolása UV álló festékkel</t>
  </si>
  <si>
    <t>Csőoszlop mázolása UV álló festékkel oszlopmagasság 13 méterig</t>
  </si>
  <si>
    <t>Csőoszlop mázolása UV álló festékkel oszlopmagasság 13 méter felett</t>
  </si>
  <si>
    <t>Felsővezeték tartó oszlop lábazatának javítása</t>
  </si>
  <si>
    <t>Felsővezeték építése miatti járdaburkolat építése és bontása</t>
  </si>
  <si>
    <t>Váltóállítás-váltófűtés berendezés telepítése</t>
  </si>
  <si>
    <t>Vontatási egyenáramú földkábel hálózat</t>
  </si>
  <si>
    <t>Különböző kersztmetszetű földkábel bontása</t>
  </si>
  <si>
    <t>Szakaszoló szekrény bontása</t>
  </si>
  <si>
    <t>Építési munkák</t>
  </si>
  <si>
    <t>Szakaszoló szekrény telepítése</t>
  </si>
  <si>
    <t>Szakaszoló szekrény áthelyezése</t>
  </si>
  <si>
    <t>Áramvisszavezetés</t>
  </si>
  <si>
    <t>Keresztirányú vágányösszekötés elbontása</t>
  </si>
  <si>
    <t>Szívópont elbontása</t>
  </si>
  <si>
    <t>Cu kábel fektetése földárokba, vagy hídi tartószerkezetre</t>
  </si>
  <si>
    <t>Speciális sínszekrény elhelyezése hídi burkolt villamos pályában</t>
  </si>
  <si>
    <t>Sínszekrény elhelyezése burkolt, vagy nyitott villamos pályában</t>
  </si>
  <si>
    <t>NÖVÉNYTELEPÍTÉS, KÖRNYEZETVÉDELEM</t>
  </si>
  <si>
    <t>Környezetvédelmi létesítmények bontása</t>
  </si>
  <si>
    <t>Zajvédelmi létesítmények</t>
  </si>
  <si>
    <t>Zajárnyékoló falak bontása alappal</t>
  </si>
  <si>
    <t>Zajárnyékoló falak bontása hídon</t>
  </si>
  <si>
    <t>Életvédelmi létesítmények</t>
  </si>
  <si>
    <t>Hüllőátjáró bontása</t>
  </si>
  <si>
    <t>Hüllőterelő háló bontása</t>
  </si>
  <si>
    <t>Vadvédő kerítés bontás</t>
  </si>
  <si>
    <t>Vakításgátló háló bontása</t>
  </si>
  <si>
    <t>Madárvédő háló bontása</t>
  </si>
  <si>
    <t>Kerítés bontása oszloppal, alappal</t>
  </si>
  <si>
    <t>Kerítés elemek bontása</t>
  </si>
  <si>
    <t>Egyéb létesítmények</t>
  </si>
  <si>
    <t>Kerti berendezések bontása</t>
  </si>
  <si>
    <t>Növénytelepítés</t>
  </si>
  <si>
    <t>Fa, fenyő, cserje ültetése</t>
  </si>
  <si>
    <t>8/10 cm törzskörméretű kétszer iskolázott sorfák ültetése</t>
  </si>
  <si>
    <t xml:space="preserve">8/10 cm törzskörméretű kétszer iskolázott sorfák ültetése utógondozással </t>
  </si>
  <si>
    <t>10/12 cm törzskörméretű kétszer iskolázott sorfák ültetése</t>
  </si>
  <si>
    <t>12/14 cm törzskörméretű kétszer iskolázott sorfák ültetése</t>
  </si>
  <si>
    <t>14/16 cm törzskörméretű kétszer iskolázott sorfák ültetése</t>
  </si>
  <si>
    <t>16/18 cm törzskörméretű kétszer iskolázott sorfák ültetése</t>
  </si>
  <si>
    <t>18/20 cm törzskörméretű kétszer iskolázott sorfák ültetése</t>
  </si>
  <si>
    <t>200/250 cm magas kétszer iskolázott parkfák ültetése</t>
  </si>
  <si>
    <t xml:space="preserve">200/220 cm magas kétszer iskolázott parkfák ültetése utógondozással </t>
  </si>
  <si>
    <t>14/16 cm törzskörméretű többször iskolázott sorfák ültetése, utógondozása</t>
  </si>
  <si>
    <t>14/16 cm törzskörméretű kétszer iskolázott sorfák ültetése utógondozással</t>
  </si>
  <si>
    <t>12/14 cm törzskörméretű kétszer iskolázott sorfák ültetése utógondozással</t>
  </si>
  <si>
    <t>8/10 cm törzskörméretű fenyők ültetése</t>
  </si>
  <si>
    <t>80/100 cm magas fenyők ültetése utógondozással NIF által elfogadott</t>
  </si>
  <si>
    <t>2/4 cm törzskörméretű cserjék ültetése</t>
  </si>
  <si>
    <t>20/40 cm magas konténeres, talajtakaró cserjék ültetése utógondozással</t>
  </si>
  <si>
    <t>4/6 cm törzskörméretű cserjék ültetése</t>
  </si>
  <si>
    <t>40/60 cm magas konténeres cserjék ültetése utógondozással</t>
  </si>
  <si>
    <t xml:space="preserve">30/40 cm magas konténeres örökzöld ültetése utógondozással </t>
  </si>
  <si>
    <t>40/60 cm magas konténeres örökzöld ültetése utógondozással</t>
  </si>
  <si>
    <t>6/8 cm törzskörméretű szoliter cserje ültetése</t>
  </si>
  <si>
    <t>8/10 cm törzskörméretű szoliter cserje ültetése</t>
  </si>
  <si>
    <t>20/30 cm magas konténeres évelők ültetése utógondozással</t>
  </si>
  <si>
    <t xml:space="preserve">Ültetett fák utógondozása </t>
  </si>
  <si>
    <t>Átülteteésre kerülő fák kiszedése maximum 10 cm átmérőig és ültetése utógondozással</t>
  </si>
  <si>
    <t>Meglévő fák egészségügyi állapotának felmérése</t>
  </si>
  <si>
    <t>Meglévő fák egyedi gyökérvédelme</t>
  </si>
  <si>
    <t>Gyökérgát és/vagy gyökérterelő beépítése</t>
  </si>
  <si>
    <t>Cserjék utógondozása</t>
  </si>
  <si>
    <t>Fák védő kalodázása</t>
  </si>
  <si>
    <t>Fák egyedi törzsvédelme</t>
  </si>
  <si>
    <t>Idény szerinti egynyári virág kiülltetés, utógondozással</t>
  </si>
  <si>
    <t>Évelő dísznövények, virágok ültetése utógondozással</t>
  </si>
  <si>
    <t>Füvesítés</t>
  </si>
  <si>
    <t>Füvesítés sík felületen</t>
  </si>
  <si>
    <t>Füvesítés sík felületen utógondozással</t>
  </si>
  <si>
    <t>Füvesítés sík felületen, egyszeri kaszálással</t>
  </si>
  <si>
    <t>Füvesítés rézsűs felületen</t>
  </si>
  <si>
    <t>Füvesítés rézsűs felületen utógondozással</t>
  </si>
  <si>
    <t>Füvesítés rézsűs felületen, egyszeri kaszálással</t>
  </si>
  <si>
    <t>Füvesítés begyűjtött maggal</t>
  </si>
  <si>
    <t>Gyepnemezes füvesítés</t>
  </si>
  <si>
    <t>Gyeptéglával történő füvesítés</t>
  </si>
  <si>
    <t>Gyepfelület utógondozása</t>
  </si>
  <si>
    <t>m2</t>
  </si>
  <si>
    <t>Környezetvédelem</t>
  </si>
  <si>
    <t>Zajárnyékoló fal létesítése átlátszó</t>
  </si>
  <si>
    <t>Zajárnyékoló fal létesítése átlátszatlan</t>
  </si>
  <si>
    <t>Zajárnyékoló fal létesítése átlátsztatlan - magasabb esztétikai kivitelben, településképbe illesztve</t>
  </si>
  <si>
    <t>Zajárnyékoló fal kombinált terelőfallal 3,0 m magasságig</t>
  </si>
  <si>
    <t>Zajárnyékoló fal kombinált terelőfallal 3,0 m magasság felett</t>
  </si>
  <si>
    <t>Zajárnyékoló fal kétoldali hangelnyeléssel</t>
  </si>
  <si>
    <t>Ívelt zajárnyékoló fal létesítése átlátszatlan</t>
  </si>
  <si>
    <t>Ívelt zajárnyékoló fal kétoldali hangelnyeléssel</t>
  </si>
  <si>
    <t>Zajárnyékoló fal gabion elemekből</t>
  </si>
  <si>
    <t>Ablak csere hangszigetelőre 38 dB-ig</t>
  </si>
  <si>
    <t>Ablak csere hangszigetelőre 38-40 dB</t>
  </si>
  <si>
    <t>Ablak csere hangszigetelőre 41-42 dB</t>
  </si>
  <si>
    <t>Ablak csere hangszigetelőre 42 dB felett</t>
  </si>
  <si>
    <r>
      <t>Ajtó csere hangszigetelőre 2,00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felületig</t>
    </r>
  </si>
  <si>
    <r>
      <t>Ajtó csere hangszigetelőre 2,01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felülettől</t>
    </r>
  </si>
  <si>
    <t>Zajárnyékoló fal létesítése átlátszó hídon</t>
  </si>
  <si>
    <t>Zajárnyékoló fal létesítése átlátszatlan hídon</t>
  </si>
  <si>
    <t>Zajárnyékoló fal kétoldali hangelnyeléssel hídon</t>
  </si>
  <si>
    <t>Zajárnyékoló fal létesítése átlátszó javítása</t>
  </si>
  <si>
    <t>Zajárnyékoló fal létesítése átlátszatlan javítása</t>
  </si>
  <si>
    <t>Zajárnyékoló fal kétoldali hangelnyeléssel javítása</t>
  </si>
  <si>
    <t>Kapu utólagos beépítése zajárnyékoló falba</t>
  </si>
  <si>
    <t>Reduktor kiegészítő elem zajárnyékoló fal tetejére</t>
  </si>
  <si>
    <t>Ökológiai átjáró építése 1,0 m átmérőig</t>
  </si>
  <si>
    <t>Ökológiai átjáró építése 1,0-2,0 m átmérő között</t>
  </si>
  <si>
    <t>Terelő kerítés építése 1 m magasságig</t>
  </si>
  <si>
    <t>Terelő fal építése 1 m magasságig</t>
  </si>
  <si>
    <t>Élőhely készítése</t>
  </si>
  <si>
    <t>Ürge élőhely áttelepítése</t>
  </si>
  <si>
    <t>Fészek építése</t>
  </si>
  <si>
    <t>Fészek áttelepítése</t>
  </si>
  <si>
    <t>Fal madarak védelmére</t>
  </si>
  <si>
    <t>Fal madarak védelmére (hídon)</t>
  </si>
  <si>
    <t>Faoszlopos védőkerítés 1,8 m magasságig</t>
  </si>
  <si>
    <t>Faoszlopos védőkerítés 1,8 m magasság felett</t>
  </si>
  <si>
    <t>Fémoszlopos védőkerítés 1,8 m magasságig</t>
  </si>
  <si>
    <t>Fémoszlopos védőkerítés 1,8 m magasság felett</t>
  </si>
  <si>
    <t>Fémoszlopos védőkerítés 1,8 m magasság felett akusztikus riasztóval</t>
  </si>
  <si>
    <t>Gépfonatos feszített kerítés építése</t>
  </si>
  <si>
    <t>Táblás huzatszövettel borított acélkeretes kerítés</t>
  </si>
  <si>
    <t>Egyéb kerítés építése</t>
  </si>
  <si>
    <t>Kerítés védőföldelése közép-, illetve nagyfeszültségű vill. távvezeték megközelítése, keresztezése miatt (végleges kerítésen)</t>
  </si>
  <si>
    <t>Kerítés védőföldelése közép-, illetve nagyfeszültségű vill. távvezeték megközelítése, keresztezése miatt (ideiglenes kerítésen az építés ideje alatt)</t>
  </si>
  <si>
    <t xml:space="preserve">Kerítés védőföldelés és középfeszültségű vill. távvezeték oszlop érintésvédelmi földelés összekötése Ø 8 mm-es horganyzott acél földelővezetővel. (1 m mélységben elhelyezve, maximum 22 méteres hosszban) </t>
  </si>
  <si>
    <t>Vad kiugró rámpa</t>
  </si>
  <si>
    <t>Vadátjáróba kőtömbök beépítése</t>
  </si>
  <si>
    <t>Életvédelmi kerítés</t>
  </si>
  <si>
    <t>Natura 2000 kiegyenlítő intézkedés, élőhely rekonstrukció</t>
  </si>
  <si>
    <t>Faoszlopos védőkerítés felújítása</t>
  </si>
  <si>
    <t>Fémoszlopos védőkerítés felújítása</t>
  </si>
  <si>
    <t>Egyéb kerítés felújítása</t>
  </si>
  <si>
    <t>Terelőfal felújítása</t>
  </si>
  <si>
    <t>Madárvédő fal felújítása</t>
  </si>
  <si>
    <t>Kapu utólagos beépítése védőkerítésbe</t>
  </si>
  <si>
    <t>Vadriasztó  prizma</t>
  </si>
  <si>
    <t>Akusztikus vadriasztó kihelyezése</t>
  </si>
  <si>
    <t>Fémoszlopos vadvédő kerítés 2 méter magasságig</t>
  </si>
  <si>
    <t>Szabadon futó kapu</t>
  </si>
  <si>
    <t>Kétszárnyú kapu</t>
  </si>
  <si>
    <t>Egyszárnyú kapu</t>
  </si>
  <si>
    <t xml:space="preserve">Texasi kapu létesítése 3,0m x 1,5m 20,0 t teherbírással </t>
  </si>
  <si>
    <t>Vadkapu építése</t>
  </si>
  <si>
    <t>Levegőszennyezés elleni védelem</t>
  </si>
  <si>
    <t>Növényzet áttelepítése</t>
  </si>
  <si>
    <t xml:space="preserve">Erdősítés erdészeti módszerrel </t>
  </si>
  <si>
    <t>Erdősítés erdészeti módszerrel és gyökeres cserjékkel</t>
  </si>
  <si>
    <t>Erdősítés erdészeti módszerrel és makkvetéssel</t>
  </si>
  <si>
    <t>Erdősítés kertészeti módszerrel telepített 8/10 cm törzskörméretű kétszer iskolázott fával</t>
  </si>
  <si>
    <t>Fenyők 20-30 cm magonc</t>
  </si>
  <si>
    <t>Erdősítés kertészeti módszerrel suhánggal</t>
  </si>
  <si>
    <t>Erdősítés kertészeti módszerrel cserjével</t>
  </si>
  <si>
    <t>Erdő területének füvesítése</t>
  </si>
  <si>
    <t>Erdőterület füvesítésének utógondozása</t>
  </si>
  <si>
    <t>Kertépítészet</t>
  </si>
  <si>
    <t>Burkolatok</t>
  </si>
  <si>
    <t>Öntött gumiburkolat játszóterek alatt</t>
  </si>
  <si>
    <t>Gumilap szegély</t>
  </si>
  <si>
    <t>Monolit vasbeton lépcső</t>
  </si>
  <si>
    <t>Mosott homok burkolat</t>
  </si>
  <si>
    <t>Műanyag gyepszegély</t>
  </si>
  <si>
    <t>Kétkomponensű, vízáteresztő kőzúzalékos burkolat</t>
  </si>
  <si>
    <t xml:space="preserve">Gumialap burkolat bontása alépítménnyel </t>
  </si>
  <si>
    <t>Kerti faburkolat építése alépítménnyel (WPC)</t>
  </si>
  <si>
    <t>Kerti és peron berendezések</t>
  </si>
  <si>
    <t>Fa kerti pad</t>
  </si>
  <si>
    <t>Okospad</t>
  </si>
  <si>
    <t>Fa kerti asztal</t>
  </si>
  <si>
    <t>Fa kerti hulladékgyűjtő</t>
  </si>
  <si>
    <t>Betonpad támla nélkül</t>
  </si>
  <si>
    <t>Beton virágtartó</t>
  </si>
  <si>
    <t>Betonpad fa támlával</t>
  </si>
  <si>
    <t>Betonasztal</t>
  </si>
  <si>
    <t>Fém anyagú kerti pad</t>
  </si>
  <si>
    <t>Fém anyagú kerti asztal</t>
  </si>
  <si>
    <t>Fém anyagú kerti hulladékgyűjtő</t>
  </si>
  <si>
    <t>Kutyaürülék gyűjtő</t>
  </si>
  <si>
    <t>Szellektív hulladékgyűjtő sziget</t>
  </si>
  <si>
    <t>Műanyag szelektív hulladékgyűjtő edény</t>
  </si>
  <si>
    <t>Földbe süllyesztett hulladékgyűjtő</t>
  </si>
  <si>
    <t>Kerékpártámasz telepítése</t>
  </si>
  <si>
    <t>Játszószerek</t>
  </si>
  <si>
    <t>Ütéscsillapító öntött gumiburkolat készítése</t>
  </si>
  <si>
    <t>Gumitégla burkolat játszóterek alá (4 cm)</t>
  </si>
  <si>
    <t>Szabadtéri fitnesz eszközök</t>
  </si>
  <si>
    <t>Faverem rács telepítés</t>
  </si>
  <si>
    <t>Ivókút</t>
  </si>
  <si>
    <t>Rönksor</t>
  </si>
  <si>
    <t>Fenyőkéreg terítése</t>
  </si>
  <si>
    <t>Pihenőpad</t>
  </si>
  <si>
    <t>Pad elhelyezése peronon</t>
  </si>
  <si>
    <t>Egyedi szerkezetre integrált pad perontető alá</t>
  </si>
  <si>
    <t>Támaszkodó elhelyezése peronon</t>
  </si>
  <si>
    <t>Vitrin csere peronon</t>
  </si>
  <si>
    <t>Vitrin elhelyezése peronon</t>
  </si>
  <si>
    <t>Szemétgyűjtő elhelyezése peronon</t>
  </si>
  <si>
    <t>Veszélyes kártevők irtása</t>
  </si>
  <si>
    <t>Vegyszeres gyomirtás (vasúti gyomirtó szerelvénnyel)</t>
  </si>
  <si>
    <t>Rozsdamentes acél zászlórúd</t>
  </si>
  <si>
    <t>Napvitorla rozsdamentes fémoszlopos rögzítéssel</t>
  </si>
  <si>
    <t>Fedett kerékpártároló</t>
  </si>
  <si>
    <t>Kerékpártároló áthelyezése, kerékpártámaszokkal</t>
  </si>
  <si>
    <t>Óriás térbetű és szelfipont kialakítása</t>
  </si>
  <si>
    <t>Lépcső építése előregyártott beton lépcsőelemekből</t>
  </si>
  <si>
    <t>Kiemelt látszóbeton növénykazetta, lealapozva</t>
  </si>
  <si>
    <t>Betonfalra szerelhető fal</t>
  </si>
  <si>
    <t>Egyenes látszóbeton pad támla nélkül</t>
  </si>
  <si>
    <t>Meglévő korlát felújítása lépcső mellett</t>
  </si>
  <si>
    <t>Menekülő léőcső létesítése</t>
  </si>
  <si>
    <t>REKULTIVÁCIÓ</t>
  </si>
  <si>
    <t>Területrendezés</t>
  </si>
  <si>
    <t>Töltőföld visszatöltés</t>
  </si>
  <si>
    <t>Kavicsréteg bedolgozás</t>
  </si>
  <si>
    <t>Kerti murva burkolat készítése (10 cm)</t>
  </si>
  <si>
    <t>Gyöngykavics burkolat (10 cm)</t>
  </si>
  <si>
    <t>Kulékavics (20 cm)</t>
  </si>
  <si>
    <t>Humusz terítés rekultivációhoz</t>
  </si>
  <si>
    <t>Füvesítés rekultivációhoz rekultivációs fűmagkeverékkel</t>
  </si>
  <si>
    <t>Kertépítészeti tartozékok</t>
  </si>
  <si>
    <t>Kandelláberre szerelhető virágtartók</t>
  </si>
  <si>
    <t>Virágtartó kosár kör oszlopokra</t>
  </si>
  <si>
    <t>Virágtartó keret négyszögletes és kör oszlopokra (3 cserépre)</t>
  </si>
  <si>
    <t>Virágtartó betét 30 cm-es cseréphez (beszerzés, szerelés)</t>
  </si>
  <si>
    <t>Műanyag, 30 cm átm. kaspó (9-10 lit.) rápattintható alátéttel - terrakotta vagy zöld vagy s.barna színben (beszerzés, szállítás)</t>
  </si>
  <si>
    <t>Kaspók feltöltése profi kertészeti földkeverékkel, vízmegkötő granulátummal dúsítva</t>
  </si>
  <si>
    <t>Futó (tiroli) muskátli beszerzése, ültetése (3db/kaspó)</t>
  </si>
  <si>
    <t>Planténerek elhelyezése dísznövényekkel ültetve</t>
  </si>
  <si>
    <t>80x80x80 cm-es virágtartó láda, horganyzott lemez betéttel, alapozva, Ral színre festve, gömb díszítő elemekkel, fenyődeszkázatta, készre szerelve szállítva</t>
  </si>
  <si>
    <t>Növénydézsa, planténer horganyzott lemez betéttel, alapozva, Ral színre festve, lábakkal, készre szerelve, kertészeti földkeverékkel töltve</t>
  </si>
  <si>
    <t>80x80x80 cm-es planténerek feltöltése profi zsákos (200 lit/zsák) kertészeti földkeverékkel, vízmegkötö anyaggal dúsítva</t>
  </si>
  <si>
    <t>Planténerek aljának kibélelése geotextiliával, 10 cm vtg. kavics szivárgó kialakításával</t>
  </si>
  <si>
    <t>Örökzöld lombos cserjék és fenyőfélék beszerzése, ültetése</t>
  </si>
  <si>
    <t>Régiókapu telepítése</t>
  </si>
  <si>
    <t>VASÚTÉPÍTÉS</t>
  </si>
  <si>
    <t>Pályaépítéssel kapcsolatos bontási munkák és vasúti földmunkák</t>
  </si>
  <si>
    <t>Vágány bontása 24 mh</t>
  </si>
  <si>
    <t>Vágány bontása 120 mh</t>
  </si>
  <si>
    <t>Vágány bontása mezőben</t>
  </si>
  <si>
    <t>Hídfás felépítményű vágány bontása</t>
  </si>
  <si>
    <t>CDM gumiágyazású betonlemezes vágány bontása</t>
  </si>
  <si>
    <t>Egyszerü kitérő bontása</t>
  </si>
  <si>
    <t>Átszelési kitérő bontása</t>
  </si>
  <si>
    <t>Nagysugarú kitérő bontása</t>
  </si>
  <si>
    <t>Kettős vágánykapcsolati középrész bontása</t>
  </si>
  <si>
    <t>Vágányátszelés bontása</t>
  </si>
  <si>
    <t>Hídfa bontása</t>
  </si>
  <si>
    <t>Központosítóléc bontása</t>
  </si>
  <si>
    <t>Terelősín, védősín bontása</t>
  </si>
  <si>
    <t>sfm</t>
  </si>
  <si>
    <t>Síndilatációs készülék bontása</t>
  </si>
  <si>
    <t>Felső ágyazat bontás</t>
  </si>
  <si>
    <t>Alsó ágyazat bontás</t>
  </si>
  <si>
    <t>Olajszennyezett ágyazat bontás</t>
  </si>
  <si>
    <t>Rakodó bontás</t>
  </si>
  <si>
    <t>Rakodó ponk burkolat bontása</t>
  </si>
  <si>
    <t>Rakodó ponk oldalfalazat bontása</t>
  </si>
  <si>
    <t>Mosótálca bontása</t>
  </si>
  <si>
    <t>Vágányzáró földkúp bontása</t>
  </si>
  <si>
    <t>Helyhez kötött jelzőeszköz bontása</t>
  </si>
  <si>
    <t>Biztonsági határjel, szelvénykő bontása</t>
  </si>
  <si>
    <t>Életvédelmi kerítés bontása</t>
  </si>
  <si>
    <t>Egyéb drótfonatos kerítés bontása</t>
  </si>
  <si>
    <t>"H" típusú kerítés bontása</t>
  </si>
  <si>
    <t>Vasbeton pallós kerítés bontása</t>
  </si>
  <si>
    <t>Vágánykapu elbontása</t>
  </si>
  <si>
    <t>Olaj átfejtő földalatti tartály bontása</t>
  </si>
  <si>
    <t>Vízfeladókút bontása</t>
  </si>
  <si>
    <t>Támfal részleges, vagy teljes elbontása</t>
  </si>
  <si>
    <t>Vágánymérleg bontása</t>
  </si>
  <si>
    <t>Vágánymérleg helye, vizsgálóakna bontás</t>
  </si>
  <si>
    <t>Peronfeltöltés bontása</t>
  </si>
  <si>
    <t>Peron burkolatának bontása</t>
  </si>
  <si>
    <t>Peronszegély bontása</t>
  </si>
  <si>
    <t>Perontető bontása</t>
  </si>
  <si>
    <t>Állomási névtábla bontása</t>
  </si>
  <si>
    <t>Információs tábla bontása</t>
  </si>
  <si>
    <t>Piktogram bontása</t>
  </si>
  <si>
    <t>Vasúti földmunka</t>
  </si>
  <si>
    <t xml:space="preserve">Vasúti nagygépes, alépítmény-átépítő géplánccal végzett földműépítés </t>
  </si>
  <si>
    <t>Cementes talajstabilizálás</t>
  </si>
  <si>
    <t>Meszes talajstabilizálás</t>
  </si>
  <si>
    <t>Vegyes talajstabilizálás</t>
  </si>
  <si>
    <t>SZK1 jelű védőréteg beépítése</t>
  </si>
  <si>
    <t>SZK2 jelű védőréteg beépítése</t>
  </si>
  <si>
    <t>Georács beépítése  </t>
  </si>
  <si>
    <t>Ideiglenes vágánymegtámasztás</t>
  </si>
  <si>
    <t>Alépítményi korona ideiglenes megtámasztása</t>
  </si>
  <si>
    <t>Tükör készítése alépítményi koronán</t>
  </si>
  <si>
    <t>Vasúti padkarendezés padkanyeséssel</t>
  </si>
  <si>
    <t>Nagyobb teherbírású szélesített padka építése</t>
  </si>
  <si>
    <t>Talajcsere alépítmény javító géplánccal</t>
  </si>
  <si>
    <t>Feltöltés építése szemcsés anyagból</t>
  </si>
  <si>
    <t>Járófelület képzése feltöltött vasúti padkán</t>
  </si>
  <si>
    <t>Vasúti vízépítési munka</t>
  </si>
  <si>
    <t>Árokburkolás</t>
  </si>
  <si>
    <t>Árokburkolat készítése Mocsán típusú elemekből</t>
  </si>
  <si>
    <t>Árokburkolat készítése Barcs típusú elemekből</t>
  </si>
  <si>
    <t>Felépítményi szivárgó építése</t>
  </si>
  <si>
    <t>km</t>
  </si>
  <si>
    <t>Mélyszivárgó építése</t>
  </si>
  <si>
    <t>Szikkasztó zsomp készítése</t>
  </si>
  <si>
    <t>Vasúti felépítmény</t>
  </si>
  <si>
    <t>Vágányépítés zúzottkő ágyazattal</t>
  </si>
  <si>
    <t>Alsó ágyazat készítése</t>
  </si>
  <si>
    <r>
      <t>ttm</t>
    </r>
    <r>
      <rPr>
        <vertAlign val="superscript"/>
        <sz val="10"/>
        <rFont val="Arial"/>
        <family val="2"/>
        <charset val="238"/>
      </rPr>
      <t>3</t>
    </r>
  </si>
  <si>
    <t>Felső ágyazat készítése</t>
  </si>
  <si>
    <t>Ágyazatrostáló géppel végzett rostálás</t>
  </si>
  <si>
    <t>Ágyazatcsere géppel</t>
  </si>
  <si>
    <t>Nagygépes vágányépítés 60-as rendszerű</t>
  </si>
  <si>
    <t>Nagygépes vágányépítés 60-as rendszerű használt sínből</t>
  </si>
  <si>
    <t>Nagygépes vágányépítés 54-es rendszerű</t>
  </si>
  <si>
    <t>Nagygépes vágányépítés 54-es rendszerű használt sínből</t>
  </si>
  <si>
    <t>Nagygépes vágányépítés 48-as rendszerű</t>
  </si>
  <si>
    <t>Nagygépes vágányépítés 48-as rendszerű használt sínből</t>
  </si>
  <si>
    <t>Kisgépes vágányépítés 60-as rendszerű</t>
  </si>
  <si>
    <t>Kisgépes vágányépítés 60-as rendszerű használt sínből</t>
  </si>
  <si>
    <t>Kisgépes vágányépítés 54-es rendszerű</t>
  </si>
  <si>
    <t>Kisgépes vágányépítés 54-es rendszerű használt sínből</t>
  </si>
  <si>
    <t>Kisgépes vágányépítés 48-as rendszerű</t>
  </si>
  <si>
    <t>Kisgépes vágányépítés 48-as rendszerű használt sínből</t>
  </si>
  <si>
    <t xml:space="preserve">Terelősín, védősín beépítése </t>
  </si>
  <si>
    <t xml:space="preserve">Terelőelem beépítése </t>
  </si>
  <si>
    <t xml:space="preserve">Szigetelt és átmeneti sín beépítése </t>
  </si>
  <si>
    <t>Átmenetisín beépítése, 60/54-es átmenettel, 24mh</t>
  </si>
  <si>
    <t>Átmenetisín beépítése, 60/54-es átmenettel, 12mh</t>
  </si>
  <si>
    <t>Átmenetisín beépítése, 54/48-es átmenettel, 12mh</t>
  </si>
  <si>
    <t>Síndilatációs készülék beépítése</t>
  </si>
  <si>
    <t>±305 mm nyitású síndilatációs készülék beépítése</t>
  </si>
  <si>
    <t>Használt vágánymezők rehabilitációja meglévő pályában</t>
  </si>
  <si>
    <t>100 vfm</t>
  </si>
  <si>
    <t>Hídfa elhelyezése</t>
  </si>
  <si>
    <t>Hídfás felépítményű vágány építése</t>
  </si>
  <si>
    <t>Hídfasaru elhelyezése (pótlása, cseréje)</t>
  </si>
  <si>
    <t>Gépi vágánymérés</t>
  </si>
  <si>
    <t>vkm</t>
  </si>
  <si>
    <t>Nagygépes vágányszabályozás</t>
  </si>
  <si>
    <t>Nagygépes ágyazattömörítés</t>
  </si>
  <si>
    <t>Kisgépes vágányszabályozás</t>
  </si>
  <si>
    <t>Sínek hegesztése mozgó ellenállás hegesztő géppel</t>
  </si>
  <si>
    <t>Sínek hegesztése AT technológiával</t>
  </si>
  <si>
    <t>Semleges hőmérséklet, munkahőmérséklet kialakítása</t>
  </si>
  <si>
    <t>Sín- és léghőmérséklet mérő állomás</t>
  </si>
  <si>
    <t>Rugalmasan beágyazott felépítmény kialakítása</t>
  </si>
  <si>
    <t>Alágyazati szőnyeg beépítése</t>
  </si>
  <si>
    <t>Folyamatos rugalmas megtámasztású felépítmény építése műtárgyon</t>
  </si>
  <si>
    <t>Vágányépítés hídon diszkrét sínleerősítéssel 54-es rendszerű</t>
  </si>
  <si>
    <t>Vágányépítés földművön, betonlemezen, diszkrét leerősítéssel 54-es rendszerű</t>
  </si>
  <si>
    <t>Rugalmasan beágyazott felépítmény javítása</t>
  </si>
  <si>
    <t>Kitérőépítés zúzottkő ágyazat nélkül</t>
  </si>
  <si>
    <t>Egyszerű kitérő nagygépes beépítése</t>
  </si>
  <si>
    <t>B60-XI típusú kitérő beépítése</t>
  </si>
  <si>
    <t>B60-XIII típusú kitérő beépítése</t>
  </si>
  <si>
    <t>B54-XI típusú kitérő beépítése</t>
  </si>
  <si>
    <t>B54-XII típusú kitérő beépítése</t>
  </si>
  <si>
    <t>B54-XIII típusú kitérő beépítése</t>
  </si>
  <si>
    <t>B60-XIV típusú kitérő beépítése</t>
  </si>
  <si>
    <t>B54-XIV típusú kitérő beépítése</t>
  </si>
  <si>
    <t>B60-1800 típusú kitérő beépítése</t>
  </si>
  <si>
    <t>B54-XVI típusú kitérő beépítése</t>
  </si>
  <si>
    <t>Átszelési kitérő nagygépes beépítése</t>
  </si>
  <si>
    <t>Nagysugarú kitérő nagygépes beépítése</t>
  </si>
  <si>
    <t>B60-800 1:15.44 típusú kitérő beépítése</t>
  </si>
  <si>
    <t>B60-800 1:14.3 típusú kitérő beépítése</t>
  </si>
  <si>
    <t>B60-XI  1:8.758 típusú kitérő beépítése</t>
  </si>
  <si>
    <t>B54-XI  1:8.758 típusú kitérő beépítése</t>
  </si>
  <si>
    <t>B60-500 1:14 típusú kitérő beépítése</t>
  </si>
  <si>
    <t>Egyszerű kitérő összeszerelése beépítése</t>
  </si>
  <si>
    <t>Átszelési kitérő összeszerelése beépítése</t>
  </si>
  <si>
    <t>Nagysugarú kitérő összeszerelése beépítése</t>
  </si>
  <si>
    <t>Kettős vágánykapcsolati középrész beépítése</t>
  </si>
  <si>
    <t>Vágányátszelés beépítése</t>
  </si>
  <si>
    <t>Nagygépes kitérő szabályozás</t>
  </si>
  <si>
    <t>Kisgépes kitérő szabályozás</t>
  </si>
  <si>
    <t>Kitérőépítés felújítási munkáknál</t>
  </si>
  <si>
    <t>Egyszerű kitérő beépítése ágyazati munkával, védőréteg + geotextília beépítésével (napi 1 csoport.)</t>
  </si>
  <si>
    <t>Átszelési kitérő beépítése ágyazati munkával, védőréteg + geotextília beépítésével (napi 1 csoport.)</t>
  </si>
  <si>
    <t>Nagysugarú kitérő beépítése ágyazati munkával, védőréteg + geotextília beépítésével (napi 1 csoport.)</t>
  </si>
  <si>
    <t>Kettős vágánykapcsolati középrész beépítése ágyazati munkával, védőréteg + geotextília beépítésével (napi 1 csoport.)</t>
  </si>
  <si>
    <t>Vágányátszelés beépítése ágyazati munkával, védőréteg + geotextília beépítésével (napi 1 csoport.)</t>
  </si>
  <si>
    <t>Pályatartozékok építése munkák</t>
  </si>
  <si>
    <t>Helyhez kötött jelzőeszköz telepítése</t>
  </si>
  <si>
    <t>Csillagidomos jelzőalap telepítése</t>
  </si>
  <si>
    <t>Előregyártott osztatlan jelzőalaptest telepítése</t>
  </si>
  <si>
    <t>Biztonsági határjel telepítése</t>
  </si>
  <si>
    <t>Szelvénykő telepítése</t>
  </si>
  <si>
    <t>Biztonsági határjel, szelvénykő telepítése</t>
  </si>
  <si>
    <t>Erősített vágányzáró bak telepítése</t>
  </si>
  <si>
    <t>Energia-emésztős vágányzáró bak telepítése 10m használható hosszal</t>
  </si>
  <si>
    <t>Vágányzáró bak telepítése</t>
  </si>
  <si>
    <t>Életvédelmi kerítés építése</t>
  </si>
  <si>
    <t>Vágánykapu építése</t>
  </si>
  <si>
    <t>Peronfellépő</t>
  </si>
  <si>
    <t>Szolgálati lépcső</t>
  </si>
  <si>
    <t>Rakodók építése</t>
  </si>
  <si>
    <t>Vágánymérleg helye, vizsgáló akna építése</t>
  </si>
  <si>
    <t>Vágánymérleg beépítése</t>
  </si>
  <si>
    <t>Egyéb specifikus munkák</t>
  </si>
  <si>
    <t>Sín csiszolása</t>
  </si>
  <si>
    <t>Kitérő csiszolás</t>
  </si>
  <si>
    <t>Ideiglenes szolgálati átjáró építése</t>
  </si>
  <si>
    <t xml:space="preserve">Az építési fázisokkal összefüggő ideiglenes vágányépítési munkák </t>
  </si>
  <si>
    <t>Az építési fázisokkal összefüggő ideiglenes váltóáthelyezési munkák</t>
  </si>
  <si>
    <t>Ágyazatragasztás</t>
  </si>
  <si>
    <t>Ágyazat pótlás</t>
  </si>
  <si>
    <t>Sínkenő berendezés telepítése</t>
  </si>
  <si>
    <t xml:space="preserve">Sínkenő berendezés </t>
  </si>
  <si>
    <t>Kerékterhelés mérő berendezés telepítése</t>
  </si>
  <si>
    <t>Kerékterhelés mérő berendezés bontása és visszaépítése</t>
  </si>
  <si>
    <t>Rakszelvény figyelő berendezés telepítése</t>
  </si>
  <si>
    <t>Rakszelvény figyelő berendezés bontása és visszaépítése</t>
  </si>
  <si>
    <t>Kerékprofil-vizsgáló berendezés telepítése</t>
  </si>
  <si>
    <t>Kerékprofil-vizsgáló berendezés bontása és visszaépítése</t>
  </si>
  <si>
    <t>Vágány bontás</t>
  </si>
  <si>
    <t>Kézi kisgépes hevederes, vasbetonaljas 54 r. vg.bontás, 
ágyazati anyag elbontása: 2 m3/vm ágyazat esetén</t>
  </si>
  <si>
    <t>Kézi kisgépes hevederes, vasbetonaljas 54 r. vg.bontás, 
ágyazati anyag elbontása: 1,62 m3/vm ágyazat esetén</t>
  </si>
  <si>
    <t>Nagygépes hn. 54.r. vg.bontás, ágyazati anyag elbontása: 2 m3/vm ágyazat esetén</t>
  </si>
  <si>
    <t xml:space="preserve">Nagygépes hn. 48.r. vg.bontás, ágyazati anyag elbontása: 2 m3/vm ágyazat esetén </t>
  </si>
  <si>
    <t xml:space="preserve">Nagygépes hn. 54.r. vg.bontás, ágyazati anyag elbontása: 1,62 m3/vm ágyazat esetén </t>
  </si>
  <si>
    <t>Kézi kisgépes hevederes, vasbetonaljas 54.r. vg. bontás, ágyazati anyag elbontása nélkül</t>
  </si>
  <si>
    <t>Kézi kisgépes hevederes, vasbetonaljas 48.r. vg. bontás, ágyazati anyag elbontása nélkül</t>
  </si>
  <si>
    <t>Nagygépes hn. 54.r. vg.bontás, ágyazati anyag elbontása nélkül</t>
  </si>
  <si>
    <t>Nagygépes hn. 48.r. vg.bontás, ágyazati anyag elbontása nélkül</t>
  </si>
  <si>
    <t>Vágány építés</t>
  </si>
  <si>
    <t>40 cm-es ágyazattal (geós, hevederes) 60 cm-es aljtáv. (trapéz szelv.)</t>
  </si>
  <si>
    <t xml:space="preserve">Kézi kisgépes t.fás </t>
  </si>
  <si>
    <t>Kézi kisgépes LM vasbetonaljas</t>
  </si>
  <si>
    <t>40 cm-es ágyazattal (geós, hevederes) 60 cm-es aljtáv-val, 
20 cm védőréteg beép. (trapéz szelv.)</t>
  </si>
  <si>
    <t>40 cm-es ágyazattal (hézagnélküli) 60 cm-es aljtáv-val, 
20 cm védőréteg beép. (trapéz szelv.)</t>
  </si>
  <si>
    <t>Nagygépes vg.építés, vendégsines (geós) (napi 481-576 vm fektetési ütem figyelembevételével)</t>
  </si>
  <si>
    <t>50 cm-es ágyazattal (hézagnélküli) 60 cm-es aljtáv-val, 
20 cm védőréteg beép. (trapéz szelv.)</t>
  </si>
  <si>
    <t>50 cm-es ágyazattal (geós, hevederes) 60 cm-es aljtáv. (trapéz szelv.)</t>
  </si>
  <si>
    <t>50 cm-es ágyazattal (geós, hevederes) 60 cm-es aljtáv-val, 
20 cm védőréteg beép. (trapéz szelv.)</t>
  </si>
  <si>
    <t>50 cm-es ágyazattal (hézagnélküli) 60 cm-es aljtáv-val, 
20 cm védőréteg beép. (trapéz szelv.), végleges 24 mh sínnel</t>
  </si>
  <si>
    <t>Nagygépes vg.építés rugalmas leerősítéssel (SKL-3) (napi 481-576 vm fektetési ütem figyelembevételével)</t>
  </si>
  <si>
    <t>50 cm-es ágyazattal (hézagnélküli) 60 cm-es aljttáv-val,
20 cm védőréteg + terfil beép. (trapéz szelv.)</t>
  </si>
  <si>
    <t>57 cm-es ágyazattal (hézagnélküli) 60 cm-es aljtáv-val,
20 cm védőréteg beép. (trapéz szelv.), LW alj</t>
  </si>
  <si>
    <t>Nagygépes vg.építés, vendégsines (54.r.vend.sín+nyomtávkiegy.) (napi 481-576 vm fektetési ütem figyelembevételével)</t>
  </si>
  <si>
    <t>Kézi kisgépes vg.építés</t>
  </si>
  <si>
    <t>Csavarutánhúzás</t>
  </si>
  <si>
    <t>Vasúti felépítmény karbantartás</t>
  </si>
  <si>
    <t>Vágány</t>
  </si>
  <si>
    <t>Síncsere 6 - 24 mh</t>
  </si>
  <si>
    <t>Síncsere 24 - 60 mh</t>
  </si>
  <si>
    <t>Síncsere 60 - 120 mh</t>
  </si>
  <si>
    <t xml:space="preserve">Szigetelt síncsere </t>
  </si>
  <si>
    <t>Helyszíni szigetelt illesztés készítés</t>
  </si>
  <si>
    <t>Vasbeton alj csere nyílt vonalon</t>
  </si>
  <si>
    <t>Vasbeton alj csere állomáson</t>
  </si>
  <si>
    <t>2,60 mh talpfa csere nyílt vonalon</t>
  </si>
  <si>
    <t>2,60 mh talpfa csere állomáson</t>
  </si>
  <si>
    <t>Aljjavítás</t>
  </si>
  <si>
    <t>furat</t>
  </si>
  <si>
    <t>Nyomtávszabályozás lemez eltolással</t>
  </si>
  <si>
    <t>½ alj</t>
  </si>
  <si>
    <t>Nyomtávszabályozás talpfa eltolással</t>
  </si>
  <si>
    <t>Vasbeton aljak javítás L, LX</t>
  </si>
  <si>
    <t>Vasbeton aljak javítása LM, TM jelű</t>
  </si>
  <si>
    <t>Vasbeton aljak javítása T, H és 2H jelű</t>
  </si>
  <si>
    <t xml:space="preserve">Vasbeton aljak javítása E, B, U, TU, TF jelű </t>
  </si>
  <si>
    <t xml:space="preserve">Vasbeton aljak javítása kívül-belül menetes betét cseréjével </t>
  </si>
  <si>
    <t>Kapcsolószer csere meglévő pályában</t>
  </si>
  <si>
    <t>Kitérő</t>
  </si>
  <si>
    <t>Kitérőben klf. méretű aljak cseréje</t>
  </si>
  <si>
    <t>Váltócsere átszelési kitérőben</t>
  </si>
  <si>
    <t>Váltócsere egyszerű kitérőben</t>
  </si>
  <si>
    <t>Váltócsere nagysugarú kitérőben</t>
  </si>
  <si>
    <t>Félváltócsere egyszerű kitérőben</t>
  </si>
  <si>
    <t>Félváltócsere átszelési kitérőben</t>
  </si>
  <si>
    <t>Félváltócsere nagysugarú kitérőben</t>
  </si>
  <si>
    <t xml:space="preserve">Váltócsere egyszerű kitérőben </t>
  </si>
  <si>
    <t xml:space="preserve">Váltócsere átszelési kitérőben </t>
  </si>
  <si>
    <t xml:space="preserve">Váltócsere nagysugarú kitérőben </t>
  </si>
  <si>
    <t>Csúcssín csere egyszerű kitérőben</t>
  </si>
  <si>
    <t>Csúcssín csere átszelési kitérőben</t>
  </si>
  <si>
    <t>Csúcssín csere nagysugarú kitérőben</t>
  </si>
  <si>
    <t>Tősín csere egyszerű kitérőben</t>
  </si>
  <si>
    <t>Tősín csere átszelési kitérőben</t>
  </si>
  <si>
    <t>Tősín csere nagysugarú kitérőben</t>
  </si>
  <si>
    <t>Teljes keresztezés csere egyszerű kitérőben</t>
  </si>
  <si>
    <t>Teljes keresztezés csere átszelési kitérőben</t>
  </si>
  <si>
    <t>Teljes keresztezés csere nagysugarú kitérőben</t>
  </si>
  <si>
    <t>Egyszerű keresztezési középrész csere</t>
  </si>
  <si>
    <t>Kettős keresztezési középrész csere</t>
  </si>
  <si>
    <t>Kettős keresztezési középrész csere nagysugarú kitérőben</t>
  </si>
  <si>
    <t>Vezetősín csere</t>
  </si>
  <si>
    <t>Könyöksín csere</t>
  </si>
  <si>
    <t>Csúcsbetét csere</t>
  </si>
  <si>
    <t>Zárszerkezet csere</t>
  </si>
  <si>
    <t>Váltóábra csere</t>
  </si>
  <si>
    <t>Váltóállvány csere</t>
  </si>
  <si>
    <t>Kitérő csere (speciális)</t>
  </si>
  <si>
    <t xml:space="preserve">Kitérőcsere pályában </t>
  </si>
  <si>
    <t>Kitérőcsere 20 cm vtg. talajjavító beépítésével</t>
  </si>
  <si>
    <t>Napi 1 csoportort cseréje esetén</t>
  </si>
  <si>
    <t>Napi 2 csoportort cseréje esetén</t>
  </si>
  <si>
    <t>Napi 3 csoportort cseréje esetén</t>
  </si>
  <si>
    <t xml:space="preserve">Kitérőcsere 20 cm-es védőréteg és terfil beépítésével </t>
  </si>
  <si>
    <t xml:space="preserve">Kitérőcsere védőréteg beépítése nélkül </t>
  </si>
  <si>
    <t>Kitérőcsere KICSE-vel</t>
  </si>
  <si>
    <t>Kitérőcsere 20 cm vtg. védőréteg beépítésével</t>
  </si>
  <si>
    <t>Útátjárók burkolat cseréje (egyvágányú pályán)</t>
  </si>
  <si>
    <t>STRAIL burkolat cseréje</t>
  </si>
  <si>
    <t>8 mező</t>
  </si>
  <si>
    <t xml:space="preserve">Bodán burkolat cseréje </t>
  </si>
  <si>
    <t>Aszfalt bontása - beépítése, bontott aszfalt 5 km-es szállításával kézi</t>
  </si>
  <si>
    <t>Aszfalt bontása - beépítése, bontott aszfalt 5 km-es szállításával gépi</t>
  </si>
  <si>
    <t>Aszfaltos, vezetősines (7 m széles) útátjáró burkolat cseréje</t>
  </si>
  <si>
    <t>Vágánycsere</t>
  </si>
  <si>
    <t xml:space="preserve">Vg. Csere (hevederes) 40 cm-es ágyazattal, védőréteg beépítése nélkül, 
GEO-s leerősítéssel </t>
  </si>
  <si>
    <t xml:space="preserve">Kézi kisgépes t.fás vg. csere </t>
  </si>
  <si>
    <t>Trapéz szelv., 60 cm aljtáv. 2,60-as t.fa</t>
  </si>
  <si>
    <t>Szekrényes tükör, 60 cm aljtáv. 2,60-as t.fa</t>
  </si>
  <si>
    <t>Szekrényes tükör, 71 cm aljtáv. 2,60-as t.fa</t>
  </si>
  <si>
    <t xml:space="preserve">Kézi kisgépes vasbetonaljas vg. csere </t>
  </si>
  <si>
    <t>Trapéz szelv., 60 cm aljtáv. LM vasbetonalj</t>
  </si>
  <si>
    <t>Szekrényes tükör, 60 cm aljtáv. LM vasbeton alj</t>
  </si>
  <si>
    <t xml:space="preserve">Vg. Csere (hevederes) 40 cm-es ágyazattal, 20 cm védőréteg beépítésével, 
GEO-s leerősítéssel </t>
  </si>
  <si>
    <t>Trapéz szelvény, 60 cm aljtáv. 2,60-as t.fa</t>
  </si>
  <si>
    <t>Trapéz szelvény, 60 cm aljtáv. LM vb alj</t>
  </si>
  <si>
    <t>Szekrényes tükör, 60 cm aljtáv. LM vasbetonalj</t>
  </si>
  <si>
    <t>Vg. Csere (hézagnélküli) 40 cm-es ágyazattal, 20 cm védőréteg beépítésével</t>
  </si>
  <si>
    <t>Trapéz szelvény, 60 cm aljtáv., LM vasbeton alj</t>
  </si>
  <si>
    <t xml:space="preserve">Kézi kisgépes vg. csere, vasbetonaljas geós, végleges sínnel </t>
  </si>
  <si>
    <t>Nagygépes vg. csere, vasbetonaljas, végleges sínnel, rugalmas leerősítéssel (napi 481-576 vm fektetési ütem figyelembevételével)</t>
  </si>
  <si>
    <t>Nagygépes vg. csere, vasbetonaljas, vendégsínes, rugalmas leerősítéssel 
(napi 481-576 vm fektetési ütem figyelembevételével)</t>
  </si>
  <si>
    <t>Nagygépes vg. csere, vasbetonaljas, vendégsínes, geós leerősítéssel 
(napi 481-576 vm fektetési ütem figyelembevételével)</t>
  </si>
  <si>
    <t>Vg. Csere (hézagnélküli) 40 cm-es ágyazattal, 
20 cm védőréteg és terfil beépítésével</t>
  </si>
  <si>
    <t>Trapéz szelvény, 60 cm altáv. LM vasbetonalj</t>
  </si>
  <si>
    <t>Trapéz szelvény, 60 cm aljtáv. LM vasbetonalj</t>
  </si>
  <si>
    <t>Szekrényes tükör, 71 cm aljtáv. LM vasbetonalj</t>
  </si>
  <si>
    <t>Vg. Csere (hézagnélküli) 50 cm-es ágyazattal, 20 cm védőréteg beépítésével</t>
  </si>
  <si>
    <t>Utasperon és perontetők</t>
  </si>
  <si>
    <t>Utasperon építési munkák</t>
  </si>
  <si>
    <t>Peronszegély építése előregyártott elemekből</t>
  </si>
  <si>
    <t>Peronszegély építése L-30 típusú előregyártott peronelemekből</t>
  </si>
  <si>
    <t>Peronszegély építése L-55 típusú előregyártott peronelemekből</t>
  </si>
  <si>
    <t>Peronszegély építés oh.vb aljból (2 soros, kereszthuzal összefogással)</t>
  </si>
  <si>
    <t>Peronfeltöltés készítése</t>
  </si>
  <si>
    <t>Előregyártott peronelem építése</t>
  </si>
  <si>
    <t>Peronburkolat építése aszfaltból</t>
  </si>
  <si>
    <t>L 30-as peronelemekkel, VIACOLOR burkolattal</t>
  </si>
  <si>
    <t>Peronburkolat építése kiselemes burkolatból</t>
  </si>
  <si>
    <t>Peronburkolat építése nagyelemes burkolatból</t>
  </si>
  <si>
    <t xml:space="preserve">Elsodrási határjel felfestése peronburkolatra </t>
  </si>
  <si>
    <t>Az építési fázisokkal összefüggő ideiglenes peronok, építése, bontása</t>
  </si>
  <si>
    <t>Peronburkolat cseréje</t>
  </si>
  <si>
    <t>Zúzalékosról aszfaltosra</t>
  </si>
  <si>
    <t>250 m</t>
  </si>
  <si>
    <t xml:space="preserve">Zúzalékosról VIACOLORRA </t>
  </si>
  <si>
    <t xml:space="preserve">Aszfaltosról VIACOLORRA </t>
  </si>
  <si>
    <t>Perontető építés</t>
  </si>
  <si>
    <t>Földmunkák perontető oszlopalaphoz</t>
  </si>
  <si>
    <t>Betonmunkák perontető oszlopalaphoz</t>
  </si>
  <si>
    <t>Acél perontető szerkezet készítése</t>
  </si>
  <si>
    <t>Perontető oldalborítás készítése</t>
  </si>
  <si>
    <t>Perontetőfedés</t>
  </si>
  <si>
    <t>Perontető álmennyezet készítése</t>
  </si>
  <si>
    <t>Tetőaljzat készítés</t>
  </si>
  <si>
    <t>Perontető vápacsatorna készítése</t>
  </si>
  <si>
    <t>Perontető vápacsatorna fűtés telepítése</t>
  </si>
  <si>
    <t>Perontető összefolyó készítése lombkosárral</t>
  </si>
  <si>
    <t>Elektromos védőcső elhelyezése</t>
  </si>
  <si>
    <t>Csapadékvíz elvezető csatorna beépítése peronszerkezetbe</t>
  </si>
  <si>
    <t>Perontető villámvédelem, földelés, érintésvédelem kiépítése</t>
  </si>
  <si>
    <t>Acélszerkezetű lift felépítmény készítése</t>
  </si>
  <si>
    <t>Lift felépítmény lakatos szerkezetinek készítés</t>
  </si>
  <si>
    <t>Lift felépítmény burkolt küszöb építése</t>
  </si>
  <si>
    <t>Lift felépítmény szerelt lábazat készítése</t>
  </si>
  <si>
    <t>Lift felépítmény fix lamellás szellőzőablak készítése</t>
  </si>
  <si>
    <t>Lift felépítmény üvegezett homlokzat készítése</t>
  </si>
  <si>
    <t>Lift felépítmény lábazati szigetelés készítése</t>
  </si>
  <si>
    <t>Lift felépítmény szerelt fémlemez panel burkolat készítése</t>
  </si>
  <si>
    <t>Állomásnév táblák és utastájékoztató piktogramok</t>
  </si>
  <si>
    <t>Nagyméretű állomásnév tábla elhelyezése</t>
  </si>
  <si>
    <t>Állomásnév táblák elhelyezése épületen, perontetőn, térvilágítási oszlopon</t>
  </si>
  <si>
    <t>Állomásnév tábla elhelyezése peronon</t>
  </si>
  <si>
    <t>Információs tábla elhelyezése peronon</t>
  </si>
  <si>
    <t>Piktogram elhelyezése a személyforgalommal érintett létesítményeken</t>
  </si>
  <si>
    <t>Peronbútorzat</t>
  </si>
  <si>
    <t>Felsővezeték és áramellátás</t>
  </si>
  <si>
    <t>Felsővezeték bontása</t>
  </si>
  <si>
    <t>Betonalap visszabontás földmunkával</t>
  </si>
  <si>
    <t>Vasbeton oszlop bontása</t>
  </si>
  <si>
    <t>Acél oszlop bontása</t>
  </si>
  <si>
    <t>Portálgerenda bontása</t>
  </si>
  <si>
    <t>Kereszttartó sodrony leszerelése</t>
  </si>
  <si>
    <t>Iránysodrony leszerelése</t>
  </si>
  <si>
    <t>Hosszlánc, vonali táp és megkerülő vezeték bontása</t>
  </si>
  <si>
    <t>Feszítőmű leszerelése</t>
  </si>
  <si>
    <t>Tartószerkezet bontása</t>
  </si>
  <si>
    <t>Keresztfelfüggesztési csomópont bontása</t>
  </si>
  <si>
    <t>Szakasz szigetelő leszerelése</t>
  </si>
  <si>
    <t>Fázishatár szigetelő leszerelése</t>
  </si>
  <si>
    <t>Vonali táp- és állomási megkerülővezetékek bontása</t>
  </si>
  <si>
    <t>Szakaszkapcsoló bontása</t>
  </si>
  <si>
    <t>Fényvezetőszálas kábel bontása</t>
  </si>
  <si>
    <t>Földelési és érintésvédelmi rendszer, áram-visszavezetők bontása</t>
  </si>
  <si>
    <t>Meglévő kapcsolókert berendezés bontása</t>
  </si>
  <si>
    <t>Áram-visszavezető sodronyok bontása (szerelvényekkel, komplett)</t>
  </si>
  <si>
    <t>Figyelmeztető táblák és jelzések, egyéb berendezések bontása</t>
  </si>
  <si>
    <t>Oszloptranszformátor állomás bontása</t>
  </si>
  <si>
    <t>Meglévő kapcsolókerti és FET/HETA berendezés bontása</t>
  </si>
  <si>
    <t>Távvezetéki beton oszlopalap bontása földmunkával</t>
  </si>
  <si>
    <t>Távvezetéki oszlop bontása</t>
  </si>
  <si>
    <t>Távvezeték bontása</t>
  </si>
  <si>
    <t>120 és 25 kV-os villamos berendezések bontása</t>
  </si>
  <si>
    <t>Alállomási berendezések és épített létesítmények felújítást megelőző bontása</t>
  </si>
  <si>
    <t>Felsővezeték építése</t>
  </si>
  <si>
    <t>Pörgetett vasbeton oszlop állítása</t>
  </si>
  <si>
    <t>Speciális vasbeton oszlop állítása</t>
  </si>
  <si>
    <t>Különféle acéloszlop állítása</t>
  </si>
  <si>
    <t>Speciális acéloszlop állítása</t>
  </si>
  <si>
    <t>Acél oszlop átalakítása</t>
  </si>
  <si>
    <t>Portálgerenda elhelyezése</t>
  </si>
  <si>
    <t>Speciális portálgerenda elhelyezése</t>
  </si>
  <si>
    <t>Kereszttartó sodrony felszerelése</t>
  </si>
  <si>
    <t>Irány sodrony felszerelése</t>
  </si>
  <si>
    <t>Tartószerkezet felszerelése</t>
  </si>
  <si>
    <t>Kereszt-felfüggesztési csomópont beépítése</t>
  </si>
  <si>
    <t>Feszítőmű felszerelés</t>
  </si>
  <si>
    <t>K100-as hosszlánc építése</t>
  </si>
  <si>
    <t>K80-as hosszlánc építése</t>
  </si>
  <si>
    <t>K65-ös hosszlánc építése</t>
  </si>
  <si>
    <t>Segédsodronyos vezeték építése</t>
  </si>
  <si>
    <t>Speciális hosszlánc építése</t>
  </si>
  <si>
    <t>Felsővezeték szabályozása</t>
  </si>
  <si>
    <t>Felsővezeték ideiglenes átszerelése és szabályozása</t>
  </si>
  <si>
    <t>Szakasz szigetelők beépítése</t>
  </si>
  <si>
    <t>Fázishatár szigetelők beépítése</t>
  </si>
  <si>
    <t>Vonali táp, állomási megkerülő vezetékek, kapcsolóvezetékek építése</t>
  </si>
  <si>
    <t>Szakaszkapcsoló építése</t>
  </si>
  <si>
    <t>Állomási kapcsolókerti berendezések szerkezeti kialakítása</t>
  </si>
  <si>
    <t>Önhordó fényvezetőszálas kábel áthelyezése</t>
  </si>
  <si>
    <t>Földelő vezeték létesítése</t>
  </si>
  <si>
    <t>Áram-visszavezető építése</t>
  </si>
  <si>
    <t>Felsővezetéki rendszer földelési és érintésvédelmi bekötéseinek elkészítése</t>
  </si>
  <si>
    <t>Önhordó fényvezetőszálas kábel építése</t>
  </si>
  <si>
    <t>Oldalkar felszerelése felsővezeték tartó oszlopra vagy műtárgy szerkezetre (oldalkar hossz 5 méterig)</t>
  </si>
  <si>
    <t>Felsővezeték egyéb kiegészítő munkák</t>
  </si>
  <si>
    <t>Acélszerkezetek, oszlopok festése</t>
  </si>
  <si>
    <t>Felsővezetéki táblák és jelzések</t>
  </si>
  <si>
    <t>Acél oszlopok felbetonozása</t>
  </si>
  <si>
    <t>Oszloptranszformátorok</t>
  </si>
  <si>
    <t>16 kVA teljesítményű oszloptranszformátor állomás építése</t>
  </si>
  <si>
    <t>25 kVA teljesítményű oszloptranszformátor állomás építése</t>
  </si>
  <si>
    <t>50 kVA teljesítményű oszloptranszformátor állomás építése</t>
  </si>
  <si>
    <t>100 kVA teljesítményű oszloptranszformátor állomás építése</t>
  </si>
  <si>
    <t>160 kVA teljesítményű oszloptranszformátor állomás építése</t>
  </si>
  <si>
    <t>250 kVA teljesítményű oszloptranszformátor állomás építése</t>
  </si>
  <si>
    <t>1 kVA teljesítményű feszültségváltó építése</t>
  </si>
  <si>
    <t>Feszültségváltó építése</t>
  </si>
  <si>
    <t>Szakaszolók távvezérlése (FET, HETA)</t>
  </si>
  <si>
    <t>Földmunkák a kapcsolókerthez, FET/HETA telepítéséhez</t>
  </si>
  <si>
    <t>FET/HETA állomási kapcsolókerti berendezések szerkezeti kialakítása</t>
  </si>
  <si>
    <t>FET/HETA külsőtéri szerelvények telepítése (fázishatári)</t>
  </si>
  <si>
    <t>FET/HETA belsőtéri szerelvények telepítése (állomási)</t>
  </si>
  <si>
    <t>FET diszpécserközpont</t>
  </si>
  <si>
    <t>FET/HETA berendezések áramellátása és a jelátviteli rendszerbe való illesztése</t>
  </si>
  <si>
    <t>Kitáplálás az alállomás és 25 kV-os létesítmények között)</t>
  </si>
  <si>
    <t>Földmunkák távvezetéki oszlopalaphoz</t>
  </si>
  <si>
    <t>Betonmunkák távvezetéki oszlopalaphoz</t>
  </si>
  <si>
    <t>Távvezetéki oszlop állítása</t>
  </si>
  <si>
    <t>Távvezeték felszerelése</t>
  </si>
  <si>
    <t>Távvezeték földelési és érintésvédelmi bekötéseinek elkészítése</t>
  </si>
  <si>
    <t>25 kV-os földkábel fektetése</t>
  </si>
  <si>
    <t>Vontatási alállomási 25 kV-os kitáplálás cseréje</t>
  </si>
  <si>
    <t>Alállomási villamos berendezések</t>
  </si>
  <si>
    <t>Építészet: vezénylőépület (vagy konténer), transzformátor alapok, készülék alapok, kerítés stb.</t>
  </si>
  <si>
    <t>120 kV-os villamos berendezések létesítése</t>
  </si>
  <si>
    <t>25 kV-os villamos berendezések létesítése</t>
  </si>
  <si>
    <t>Segédüzemi villamos berendezések építése</t>
  </si>
  <si>
    <t>Védelmek építése és beüzemelése</t>
  </si>
  <si>
    <t>Irányítástechnika építése</t>
  </si>
  <si>
    <t>Fogyasztásmérés építése</t>
  </si>
  <si>
    <t>Földelés, érintésvédelmi rendszer építése</t>
  </si>
  <si>
    <t>Meglévő FET/HETA berendezés bontása</t>
  </si>
  <si>
    <t>Vonalbontó automatika létesítése</t>
  </si>
  <si>
    <t>Védőberendezések építése</t>
  </si>
  <si>
    <t>Vasúti jelző- és biztosítóberendezések</t>
  </si>
  <si>
    <t>Aktív balízok építése</t>
  </si>
  <si>
    <t>Passzív balízok építése</t>
  </si>
  <si>
    <t>Vágányzáró sorompó építése</t>
  </si>
  <si>
    <t>Kisiklasztó saru építése</t>
  </si>
  <si>
    <t>Biztosítóberendezések bontása</t>
  </si>
  <si>
    <t>Biztosítóberendezési kábelek bontása</t>
  </si>
  <si>
    <t>Kulcsazonosító, kulcsrögzítő berendezések bontása</t>
  </si>
  <si>
    <t>Mechanikus berendezések bontása</t>
  </si>
  <si>
    <t>Jelfogófüggéses berendezések bontása</t>
  </si>
  <si>
    <t>Helyhez kötött jelzők bontása</t>
  </si>
  <si>
    <t>Térközbiztosító-berendezések bontása</t>
  </si>
  <si>
    <t>Sorompó-berendezések bontása</t>
  </si>
  <si>
    <t>Hőnfutásjelző berendezések bontása</t>
  </si>
  <si>
    <t>Vasútdiagnosztikai berendezések bontása</t>
  </si>
  <si>
    <t>Áramellátó berendezések bontása</t>
  </si>
  <si>
    <t>Aktív balízok bontása</t>
  </si>
  <si>
    <t>Passzív balízok bontása</t>
  </si>
  <si>
    <t>Vágányzáró sorompó bontása</t>
  </si>
  <si>
    <t>Kisiklasztó saru bontása</t>
  </si>
  <si>
    <t>Váltóhajtóművek bontása</t>
  </si>
  <si>
    <t>Elosztók bontása</t>
  </si>
  <si>
    <t>Foglaltság érzékelők bontása</t>
  </si>
  <si>
    <t>Kerékterhelés mérő berendezés bontása(WLM)</t>
  </si>
  <si>
    <t>Rakszelvény mérő berendezés bontása(TIS)</t>
  </si>
  <si>
    <t>Foglaltság érzékelők szekrényeinek bontása</t>
  </si>
  <si>
    <t>Fény- és alakjelzők bontása</t>
  </si>
  <si>
    <t xml:space="preserve">Ideiglenes biztosítóberendezések </t>
  </si>
  <si>
    <t>Ideiglenes kulcsrögzítő biztosítóberendezés létesítése</t>
  </si>
  <si>
    <t>Ideiglenes jelfogófüggéses biztosítóberendezés létesítése</t>
  </si>
  <si>
    <t>Mechanikus rendszerű állomási biztosítóberendezés átalakítása</t>
  </si>
  <si>
    <t>D55 rendszerű állomási biztosítóberendezés átalakítása</t>
  </si>
  <si>
    <t>D70 rendszerű Tolatóvágányutas állomási biztosítóberendezés átalakítása</t>
  </si>
  <si>
    <t>Vonali berendezések átalakítása</t>
  </si>
  <si>
    <t>Térközi közlekedés esetén, állomástávolságú közlekedés ideiglenes bevezetése</t>
  </si>
  <si>
    <t>Egyéb jelfogós állomási berendezés átalakítása</t>
  </si>
  <si>
    <t>Sorompó berendezések átalakítása</t>
  </si>
  <si>
    <t>Kikapcsolt sorompók esetén az útátjárók fedezése</t>
  </si>
  <si>
    <t>Áramellátó berendezések átalakítása</t>
  </si>
  <si>
    <t>Biztosítóberendezési kábelek védelembe helyezése</t>
  </si>
  <si>
    <t>Egyéb forgalmi előírások (pl: második figyelő személyzet biztosítása a vezetőálláson stb.) teljesítése.</t>
  </si>
  <si>
    <t>Tűz és betörésjelző rendszerek telepítése</t>
  </si>
  <si>
    <t xml:space="preserve">Jelző- és biztosítóberendezési külsőtéri elemek telepítése </t>
  </si>
  <si>
    <t>Fényjelző és szerelvényei telepítése és szerelése</t>
  </si>
  <si>
    <t>5 vágányon átívelő jelzőhíd, hozzá tartozó fényjelzők és szerelvényei telepítése és szerelése</t>
  </si>
  <si>
    <t>Váltóhajtóművek és egyéb berendezések telepítése és szerelése</t>
  </si>
  <si>
    <t>Állomási sorompó és szerelvényei telepítése és szerelése</t>
  </si>
  <si>
    <t>Foglaltság érzékelők telepítése</t>
  </si>
  <si>
    <t>Állomási jelfeladás kiépítése</t>
  </si>
  <si>
    <t>Egyéb kábelezési munkák</t>
  </si>
  <si>
    <t>Kábelek kézi feltárása árok képzés és visszatöltés</t>
  </si>
  <si>
    <t>Különböző érszerkezetű állítómű kábelek fektetése (földárokba, kábelcsatornába)</t>
  </si>
  <si>
    <t>Kábelvégelzárók szerelése</t>
  </si>
  <si>
    <t>Kábel elosztók szerelése</t>
  </si>
  <si>
    <t>Szigeteltsín szekrények szerelése</t>
  </si>
  <si>
    <t>Szigeteltsín szekrények áthelyezése újrakötése</t>
  </si>
  <si>
    <t>Kábelek szerelése (egyenes kötés készítése)</t>
  </si>
  <si>
    <t>Szigeteltsín csatlakozó vezetékek szerelése</t>
  </si>
  <si>
    <t xml:space="preserve">Biztosítóberendezések belsőtéri berendezéseinek telepítése </t>
  </si>
  <si>
    <t>Belsőtéri berendezések létesítése és szerelése</t>
  </si>
  <si>
    <t>Belsőtéri berendezések hardverei</t>
  </si>
  <si>
    <t>Biztosítóberendezési alap szoftver</t>
  </si>
  <si>
    <t>Biztosítóberendezési szoftverek MÁV követelményekhez illesztésének költségei (fejlesztés, tanúsítás)</t>
  </si>
  <si>
    <t>Állomáshoz csatlakozó vonali berendezések</t>
  </si>
  <si>
    <t>Áramellátó berendezések létesítése</t>
  </si>
  <si>
    <t xml:space="preserve">Próbaüzem, szimulátor telepítése </t>
  </si>
  <si>
    <t>D70 típusú biztosítóberendezés elektronikus felülvezérlése</t>
  </si>
  <si>
    <t xml:space="preserve">Nyíltvonali biztosítóberendezések </t>
  </si>
  <si>
    <t>Önműködő térközbiztosító-berendezés létesítése</t>
  </si>
  <si>
    <t>Önműködő sorompó biztosítóberendezés létesítése</t>
  </si>
  <si>
    <t>Egyedi sorompó biztosítóberendezés létesítése</t>
  </si>
  <si>
    <t>Sorompó berendezés kiegészítése csapórúddal</t>
  </si>
  <si>
    <t>Sorompó berendezés kiegészítése sorompó fényjelzővel</t>
  </si>
  <si>
    <t>Nyíltvonali kiágazási fedező-berendezések létesítése és átalakítása</t>
  </si>
  <si>
    <t>Hőnfutásjelző berendezés létesítése</t>
  </si>
  <si>
    <t>Vasútdiagnosztikai berendezések telepítése</t>
  </si>
  <si>
    <t>Kerékterhelés mérő berendezés telepítése(WLM)</t>
  </si>
  <si>
    <t>Rakszelvény mérő berendezés telepítése(TIS)</t>
  </si>
  <si>
    <t xml:space="preserve">Távvezérlést biztosítóberendezések </t>
  </si>
  <si>
    <t>KÖFI és távvezérlés kiépítése</t>
  </si>
  <si>
    <t>FOR (KÖFE) csatlakozás kiépítése</t>
  </si>
  <si>
    <t>ETCS pályamenti alrendszer kiépítése</t>
  </si>
  <si>
    <t>RBC központok kiépítése</t>
  </si>
  <si>
    <t>Próbaüzem, szimulátor telepítése</t>
  </si>
  <si>
    <t>Gurító pályaudvar berendezései</t>
  </si>
  <si>
    <t>Vágányfék telepítése vagy cseréje</t>
  </si>
  <si>
    <t>Vágányfék vezérlő berendezés telepítése</t>
  </si>
  <si>
    <t>Gurító pályaudvari kezelő készülék</t>
  </si>
  <si>
    <t>Gurításjelző telepítése</t>
  </si>
  <si>
    <t>Vasúti távközlő berendezések és rendszerek</t>
  </si>
  <si>
    <t xml:space="preserve">Távközlő berendezések bontása </t>
  </si>
  <si>
    <t>300ch analóg erősítők bontása, kábelek egyenesbe kötése</t>
  </si>
  <si>
    <t>Utastájékoztató -HTO és HTO oszlop bontása</t>
  </si>
  <si>
    <t>Nyíltvonalon PT bontása</t>
  </si>
  <si>
    <t>Erősítő bontása</t>
  </si>
  <si>
    <t>Meglévő légkábel bontása</t>
  </si>
  <si>
    <t>Meglévő földkábel bontása</t>
  </si>
  <si>
    <t>Meglévő optikai kábel kihúzása alépítményből</t>
  </si>
  <si>
    <t>Térvilágítási kábelhálózat bontása</t>
  </si>
  <si>
    <t xml:space="preserve">Ideiglenes távközlő berendezések </t>
  </si>
  <si>
    <t>Kábelek ideiglenes védelembe helyezése</t>
  </si>
  <si>
    <t>Forgalomhoz szükséges feltételek biztosítása</t>
  </si>
  <si>
    <t>Távközlési hálózatok kiépítése</t>
  </si>
  <si>
    <t xml:space="preserve">Fényvezetőszálas kábel építése, földárokba fektetve + iker LPE cső </t>
  </si>
  <si>
    <t>Fényvezetőszálas kábel építése, felsővezetéki oszlopsorra szerelve</t>
  </si>
  <si>
    <t>Fényvezetőszálas kábel építése, faoszlopsorra szerelve</t>
  </si>
  <si>
    <t>Fémvezetőjű vonalkábel építése, szerelése</t>
  </si>
  <si>
    <t>Vonali energiaellátó kábel építése</t>
  </si>
  <si>
    <t>Technológiai fényvezetőszálas behúzó kábel telepítése</t>
  </si>
  <si>
    <t>Helyi kábel építése</t>
  </si>
  <si>
    <t>Helyi fényvezetőszálas kábel építése</t>
  </si>
  <si>
    <t>Strukturált kábelezés kiépítése</t>
  </si>
  <si>
    <t>R+M rendező, az érkapacitás megjelölésével</t>
  </si>
  <si>
    <t>MDF kábelrendező, oldalak, modulok, modultartók és a méretek megjelölésével</t>
  </si>
  <si>
    <t>Távközlési kültéri, légkondicionáló berendezéssel ellátott, vandálbiztos szekrény</t>
  </si>
  <si>
    <t>Vonali energiaellátó kábel földárokba fektetve</t>
  </si>
  <si>
    <t>Technológiai fény-vezetőszálas behúzókábel építése</t>
  </si>
  <si>
    <t>R+M végelzárók építése</t>
  </si>
  <si>
    <t>WM végelzárók építése</t>
  </si>
  <si>
    <t>VDF kábelszekrény építése, a kábelszekrény típus megjelölésével</t>
  </si>
  <si>
    <t>VDF kábelrendező, a mezők számának megjelölésével</t>
  </si>
  <si>
    <t>DDF kábelrendező (koax) építése, kapacitás megjelölése</t>
  </si>
  <si>
    <t>ODF kábelrendező építése, kötőtálcák számának és a szálkapacitás megjelölése</t>
  </si>
  <si>
    <t>ODF kültéri doboz építése, kötőtálcák számának és a szálkapacitás megjelölése</t>
  </si>
  <si>
    <t>ODF beltéri doboz építése, kötőtálcák számának és a szálkapacitás megjelölése</t>
  </si>
  <si>
    <t>Kábelrendezők, végelzárók építése</t>
  </si>
  <si>
    <t>Hangszóró építése</t>
  </si>
  <si>
    <t>Nyíltvonali távközlő berendezések</t>
  </si>
  <si>
    <t>Nagyfeszültségű vezeték meglévő oszlopszerkezetén átvezetve, ADSS optikai vezető felszerelése</t>
  </si>
  <si>
    <t>Optikai kötődoboz felszerelése és optikai kötések kialakítása</t>
  </si>
  <si>
    <t>132/22 kV-os alállomásban optikai bevezetés kialakítása a távközlési helyiségig, optika bekötése az új optikai rendező egységbe, kompletten</t>
  </si>
  <si>
    <t>Kábellétra</t>
  </si>
  <si>
    <t>Utastájékoztató és utasításadó hanghálózat kültéri szerelvényei</t>
  </si>
  <si>
    <t>Utasításadó és utastájékoztató hangrendszerek létesítése</t>
  </si>
  <si>
    <t>Hangszórótartó oszlop építése 2 db hangszóróval (HTO-4, HTO-6), szerelvényekkel</t>
  </si>
  <si>
    <t>Hangszóró építése (2 db) térvilágítási oszlopra szerelvényekkel</t>
  </si>
  <si>
    <t>Hangszóró építése térvilágítási oszlopra szerelvényekkel</t>
  </si>
  <si>
    <t>EKB építése utasításadó hanghálózat hangszórótartó oszlopára</t>
  </si>
  <si>
    <t>KKB építése hangszórótartó oszlopra, vagy bemondó oszlopra, szerelvényekkel</t>
  </si>
  <si>
    <t>Hangszóró gyalogos aluljáró álmennyezetébe szerelve</t>
  </si>
  <si>
    <t>Hangszóró perontetőbe szerelve</t>
  </si>
  <si>
    <t>Összevont vasúti üzemirányító rendszer</t>
  </si>
  <si>
    <t>Üzemirányító központ berendezés telepítése</t>
  </si>
  <si>
    <t>Központ kezelő készülék telepítése</t>
  </si>
  <si>
    <t>Gépi bemondó berendezés telepítése</t>
  </si>
  <si>
    <t>Központ tartalék kezelő készülék telepítése</t>
  </si>
  <si>
    <t>Jelentéstároló berendezés telepítése</t>
  </si>
  <si>
    <t xml:space="preserve">Megállóhelyi vezérlő berendezés telepítése </t>
  </si>
  <si>
    <t>Kültéri, aktív eszköz elhelyezhetőséget is biztosító elosztószekrény telepítése, peronokon</t>
  </si>
  <si>
    <t>Beszédszintetizátor egység telepítése</t>
  </si>
  <si>
    <t>Távközlő rendszerek áramellátása</t>
  </si>
  <si>
    <t>Utastájékoztató és kiszolgáló távközlési berendezések</t>
  </si>
  <si>
    <t>Utasinformációs és kiszolgáló rendszerek létesítése</t>
  </si>
  <si>
    <t>Kétoldalas 60cm-es peronóra</t>
  </si>
  <si>
    <t>Kétoldalas 40cm-es peronóra</t>
  </si>
  <si>
    <t>Egyoldalas kültéri homlokzati óra</t>
  </si>
  <si>
    <t>Egyoldalas beltéri homlokzati óra</t>
  </si>
  <si>
    <t>Egyoldalas beltéri óra 30 cm-es</t>
  </si>
  <si>
    <t>Egyoldalas beltéri óra 40 cm-es</t>
  </si>
  <si>
    <t>NET-IMP NTP főóra, kliens és mellékóra berendezések</t>
  </si>
  <si>
    <t>GPS vevő+óraközpont (NTP)</t>
  </si>
  <si>
    <t>DCF vevő+óraközpont</t>
  </si>
  <si>
    <t xml:space="preserve">Mátrix LCD rendszerű vizuális utastájékoztató összesítő tábla </t>
  </si>
  <si>
    <t>Ch LCD rendszerű vizuális utastájékoztató összesítő tábla</t>
  </si>
  <si>
    <t>Összesítő monitortábla kültérre</t>
  </si>
  <si>
    <t>Összesítő monitortábla beltérre</t>
  </si>
  <si>
    <t>Beltéri vizuális LCD TFT monitor, vandálbiztos házban, vékonykliens PC szerelvénnyel</t>
  </si>
  <si>
    <t>Központi vizuális utastájékoztató egység kezelővel</t>
  </si>
  <si>
    <t>Havária utastájékoztató kijelző</t>
  </si>
  <si>
    <t>Egyszerűsített infó-oszlop</t>
  </si>
  <si>
    <t>Interaktív infó-oszlop</t>
  </si>
  <si>
    <t>Utazó közönség által kezelt vészhívó/információs távbeszélő készülék</t>
  </si>
  <si>
    <t>Menetjegy kiadó automata</t>
  </si>
  <si>
    <t xml:space="preserve">Mátrix LCD rendszerű érkezési-indulási tábla </t>
  </si>
  <si>
    <t>Mátrix LCD kijelzésű kétoldalas perontábla</t>
  </si>
  <si>
    <t>Mátrix LCD kijelzésű vágányvégtábla</t>
  </si>
  <si>
    <t>Központi utastájékoztató egység kezelővel</t>
  </si>
  <si>
    <t>Térfigyelő kamera kezelővel</t>
  </si>
  <si>
    <t>Jelző és riasztó berendezések kezelővel</t>
  </si>
  <si>
    <t>MÁV START behatolásjelzés</t>
  </si>
  <si>
    <t>Technológiát segítő berendezések</t>
  </si>
  <si>
    <t>A vasútüzem működését támogató távközlési rendszerek</t>
  </si>
  <si>
    <t>Nyíltvonali távbeszélő berendezés áramellátással</t>
  </si>
  <si>
    <t>Nyíltvonali távbeszélő berendezés áramellátás nélkül</t>
  </si>
  <si>
    <t>Nyíltvonali távbeszélő rendszer állomási illesztő berendezés telepítése</t>
  </si>
  <si>
    <t>Nyíltvonali távbeszélő rendszer állomási kezelő és központ berendezés telepítése</t>
  </si>
  <si>
    <t>Pályatelefon telepítése</t>
  </si>
  <si>
    <t>Forgalmi szakszolgálat által használt perontávbeszélő rendszer berendezéseinek telepítése</t>
  </si>
  <si>
    <t xml:space="preserve">Villamos alállomás, FET, váltófűtés, bizt. ber. technológiai távközlés kiépítése </t>
  </si>
  <si>
    <t>Forgalom technológiai videó rendszer részére megfigyelőközpont létesítése</t>
  </si>
  <si>
    <t>Forgalom technológiai videó rendszer kültéri kamerák</t>
  </si>
  <si>
    <t>Vasúti vagyonvédelmi videó rendszer részére megfigyelő központ létesítése</t>
  </si>
  <si>
    <t>Vasúti vagyonvédelmi videó rendszer részére dome és fix kamerák telepítése</t>
  </si>
  <si>
    <t xml:space="preserve">Vasúti vagyonvédelmi videó rendszer részére kültéri szerelő szekrény optika kifejtéssel </t>
  </si>
  <si>
    <t>Vasúti vagyonvédelmi videó rendszer részére rögzítő berendezés</t>
  </si>
  <si>
    <t>Vasúti épületek és objektumok részére tűzvédelmi központ és érzékelő telepítése</t>
  </si>
  <si>
    <t>Beléptető rendszer telepítése</t>
  </si>
  <si>
    <t>Az általános vasútüzemi távbeszélő hálózat részére digitális távbeszélőközpont telepítése TB. készülékekkel</t>
  </si>
  <si>
    <t>Digitális távbeszélő központ berendezéseknek felügyeleti és menedzselő rendszer létesítése és integrálása</t>
  </si>
  <si>
    <t>IP telefónia részére központi berendezések, szerverek, TB készülékek telepítése</t>
  </si>
  <si>
    <t>IP telefónia részére felügyeleti és menedzselő rendszer létesítése és integrálása</t>
  </si>
  <si>
    <t>Üzemirányítói diszpécser rendszerek létesítése</t>
  </si>
  <si>
    <t>Hangszórós üzemirányító rendszerek létesítése</t>
  </si>
  <si>
    <t>Helyi rádiós körzetek, rendszerek létesítése</t>
  </si>
  <si>
    <t>Adathálózatok létesítése</t>
  </si>
  <si>
    <t>IP Adatátviteli és átviteltechnikai hálózatok létesítése</t>
  </si>
  <si>
    <t>IP telefónia létesítése</t>
  </si>
  <si>
    <t>Adatátviteli szekrény</t>
  </si>
  <si>
    <t>IP Gerinc és helyi adatátviteli hálózat létesítése</t>
  </si>
  <si>
    <t>Adatátviteli felügyeleti és menedzselő rendszer létesítése és integrálása</t>
  </si>
  <si>
    <t>Épületen belüli strukturált passzív felszálló adatátviteli és távbeszélő hálózat létesítése</t>
  </si>
  <si>
    <t>Adatátviteli szekrények vagyonvédelme központi felügyeleti berendezéssel</t>
  </si>
  <si>
    <t>SDH átviteltechnikai rendszer létesítése</t>
  </si>
  <si>
    <t>SDH átviteltechnikai felügyeleti és menedzselő rendszer integrálása</t>
  </si>
  <si>
    <t>ACCESS átviteltechnikai rendszer létesítése</t>
  </si>
  <si>
    <t>ACCESS átviteltechnikai felügyeleti és menedzselő rendszer létesítése és integrálása</t>
  </si>
  <si>
    <t>Hagyományos kommunikációs hálózatok létesítése</t>
  </si>
  <si>
    <t>Integrált felügyeleti rendszerek létesítése</t>
  </si>
  <si>
    <t>Vezeték nélküli hálózatok, vonali rendszerek létesítése</t>
  </si>
  <si>
    <t>IP és átvitel technikai rendszereszközök</t>
  </si>
  <si>
    <t>Adatátviteli rendszereszközök</t>
  </si>
  <si>
    <t>SDH-STM-4 berendezés létesítése</t>
  </si>
  <si>
    <t>SDH-STM-64 berendezés létesítése</t>
  </si>
  <si>
    <t>IP Router berendezés létesítése</t>
  </si>
  <si>
    <t>Vezeték nélküli távközlési hálózatok és rendszerek</t>
  </si>
  <si>
    <t>Helyi 450 MHz-es rádiókörzetek létesítése</t>
  </si>
  <si>
    <t>Vonali 450 MHz-es rádiórendszer létesítése</t>
  </si>
  <si>
    <t>Vasútvonalmenti GSM-R rádiórendszer létesítése, bázisállomások telepítése</t>
  </si>
  <si>
    <t>GSM-R bázisállomás vezérlők telepítése</t>
  </si>
  <si>
    <t>GSM-R központi berendezés és rendszer telepítése</t>
  </si>
  <si>
    <t>GSM-R felügyeleti és menedzselő rendszer létesítése és integrálása</t>
  </si>
  <si>
    <t>RBC létesítéséhez szükséges távközlési, építési munkák</t>
  </si>
  <si>
    <t>Rádió rendszerek áramellátása</t>
  </si>
  <si>
    <t>Fix telepítésű, 450 MHz frekvenciasávban üzemelő rádió adó-vevő berendezések, hozzájuk tartozó antennák, és Univerzális Rádió Vezérlő (URV) készülékek áthelyezése</t>
  </si>
  <si>
    <t>Meglevő antennatartó árboc felülvizsgálata, felújítása</t>
  </si>
  <si>
    <t>Új típusú Univerzális Rádió Vezérlő (URV) telepítése</t>
  </si>
  <si>
    <t>Új típusú Univerzális Rádió Kezelő (URK) telepítése</t>
  </si>
  <si>
    <t>Távközlő berendezések bontása</t>
  </si>
  <si>
    <t>Analóg átviteltechnikai rendszer bontása, a fémerű kábel egyenesbe kötése</t>
  </si>
  <si>
    <t>Meglévő digitális átviteltechnikai rendszer bontása</t>
  </si>
  <si>
    <t>A vasúti IP elavult berendezéseinek bontása</t>
  </si>
  <si>
    <t>Vasúti épületek aktív és passzív felszálló távközlési és adatátviteli hálózatának bontása</t>
  </si>
  <si>
    <t>Állomási és megállóhelyi kültéri és beltéri hanghálózat bontása aktív meghajtó eszközökkel együtt</t>
  </si>
  <si>
    <t>Nyíltvonalon PT belépőpontok bontása</t>
  </si>
  <si>
    <t>Hagyományos PT központi berendezés és kezelő bontása</t>
  </si>
  <si>
    <t>A vasútüzem különcélú NA és DPS távbeszélő rendszereinek bontása</t>
  </si>
  <si>
    <t>Meglévő légvezeték bontása</t>
  </si>
  <si>
    <t>Vasútüzem meglévő helyi kábelhálózatának bontása</t>
  </si>
  <si>
    <t>Meglévő alépítmény-hálózat bontása</t>
  </si>
  <si>
    <t>Vasútüzem helyközi vonalkábel depupinozása</t>
  </si>
  <si>
    <t>Meglévő állomási diszpécser távbeszélő központok bontása</t>
  </si>
  <si>
    <t>Meglévő általános vasútüzemi analóg távbeszélő központ bontása</t>
  </si>
  <si>
    <t>Meglévő digitális távbeszélő központ bontása</t>
  </si>
  <si>
    <t>Meglévő VDF kábelszekrény, rendezőkeret bontása kábelvégelzárókkal együtt</t>
  </si>
  <si>
    <t>Meglévő DDF rendező bontása</t>
  </si>
  <si>
    <t>Óraközpont, óraalközpont és villamos mellékóra hálózat bontása</t>
  </si>
  <si>
    <t>Meglévő vizuális utastájékoztató rendszer bontása</t>
  </si>
  <si>
    <t>Távközlési áramellátás bontása</t>
  </si>
  <si>
    <t>GSM-R kábel kiváltása</t>
  </si>
  <si>
    <t>Vasúti Térvilágítás</t>
  </si>
  <si>
    <t xml:space="preserve">Térvilágítás bontási munkák </t>
  </si>
  <si>
    <t>Világítótestek leszerelése</t>
  </si>
  <si>
    <t>Fogyasztásmérő és szekrény leszerelése</t>
  </si>
  <si>
    <t>Főelosztó és szekrény leszerelése</t>
  </si>
  <si>
    <t>Térvilágítási oszlop bontása 10 m-ig</t>
  </si>
  <si>
    <t>Térvilágítási oszlop bontása 10 m-felett</t>
  </si>
  <si>
    <t xml:space="preserve">Térvilágítás építési munkák </t>
  </si>
  <si>
    <t>Földmunkák térvilágítási oszlopalaphoz</t>
  </si>
  <si>
    <t>Betonmunkák térvilágítási oszlopalaphoz</t>
  </si>
  <si>
    <t>6,5 m fénypontmagasságú acél csőoszlop állítása</t>
  </si>
  <si>
    <t>Terv szerinti fénypontmagasságú acél csőoszlop állítása</t>
  </si>
  <si>
    <t>8 m fénypontmagasságú acél csőoszlop állítása</t>
  </si>
  <si>
    <t>9 m fénypontmagasságú acél csőoszlop állítása</t>
  </si>
  <si>
    <t>10 m fénypontmagasságú acél oszlop állítása</t>
  </si>
  <si>
    <t>12 m fénypontmagasságú acél oszlop állítása:</t>
  </si>
  <si>
    <t>16 m fénypontmagasságú acél oszlop állítása:</t>
  </si>
  <si>
    <t>Speciális acéloszlop, torony állítása</t>
  </si>
  <si>
    <t>Kábelárok készítése, visszatöltése</t>
  </si>
  <si>
    <t>Védőcső fektetése</t>
  </si>
  <si>
    <t>Védőcső fektetése F63</t>
  </si>
  <si>
    <t>Védőcső fektetése F40</t>
  </si>
  <si>
    <t>Erőátviteli kábelek fektetése</t>
  </si>
  <si>
    <t>Erőátviteli kábel kábelvég kiképzése, bekötése</t>
  </si>
  <si>
    <t>Térvilágítás földelési és érintésvédelmi bekötéseinek elkészítése</t>
  </si>
  <si>
    <t xml:space="preserve">Elosztószekrények telepítése </t>
  </si>
  <si>
    <t>Fogyasztásmérő szekrény telepítése</t>
  </si>
  <si>
    <t>Főelosztó telepítése</t>
  </si>
  <si>
    <t xml:space="preserve">Leválasztó transzformátor telepítése </t>
  </si>
  <si>
    <t>Térvilágítási elosztószekrény telepítése</t>
  </si>
  <si>
    <t>Energiaellátó elosztószekrény telepítése</t>
  </si>
  <si>
    <t>Rakterületi gépi csatlakozó telepítése</t>
  </si>
  <si>
    <t>Világítótestek felszerelése</t>
  </si>
  <si>
    <t>Lámpatest felerősítő acélszerkezet rögzítése</t>
  </si>
  <si>
    <t>Acélszerkezetek festése</t>
  </si>
  <si>
    <t>70 W-os közvilágítási lámpatest felszerelése</t>
  </si>
  <si>
    <t>150 W-os közvilágítási lámpatest felszerelése</t>
  </si>
  <si>
    <t>250 W-os közvilágítási lámpatest felszerelése</t>
  </si>
  <si>
    <t>Meglévő közvilágítási lámpatest felszerelése</t>
  </si>
  <si>
    <t>Meglévő lámpatestek visszaszerelése</t>
  </si>
  <si>
    <t>150 W-os aszimmetrikus fényvető felszerelése</t>
  </si>
  <si>
    <t>250 W-os aszimmetrikus fényvető felszerelése</t>
  </si>
  <si>
    <t>400W-os aszimmetrikus fényvető felszerelése</t>
  </si>
  <si>
    <t>500W-os vályús szimmetrikus fényvető felszerelése (fényforrás: halogén izzó)</t>
  </si>
  <si>
    <t>1x36W-os fénycsöves világítótest felszerelése</t>
  </si>
  <si>
    <t>2x36W-os fénycsöves világítótest felszerelése</t>
  </si>
  <si>
    <t>Terv szerinti teljesítményű (…...x…..W) fénycsöves világítótestest felszerelése</t>
  </si>
  <si>
    <t>70 W-os mennyezetbe szerelhető lámpatest felszerelése</t>
  </si>
  <si>
    <t>Mennyezetbe szerelhető lámpatest felszerelése</t>
  </si>
  <si>
    <t>Terv szerinti teljesítményű oldalfalba szerelhető lámpatest felszerelése</t>
  </si>
  <si>
    <t>Oldalfalba szerelhető süllyesztett lépcsővilágító LED-es lámpatest</t>
  </si>
  <si>
    <t>Speciális lámpatest felszerelése</t>
  </si>
  <si>
    <t>Speciális lámpatest felszerelése indirekt megvilágítás céljából</t>
  </si>
  <si>
    <t>36 W-os térvilágítási lámpatest felszerelése</t>
  </si>
  <si>
    <t>57 W-os térvilágítási lámpatest áthelyezése</t>
  </si>
  <si>
    <t>57 W-os térvilágítási lámpatest beállításának módosítása</t>
  </si>
  <si>
    <t>109 W-os térvilágítási lámpatest felszerelése</t>
  </si>
  <si>
    <t>129 W-os térvilágítási lámpatest beállításának módosítása</t>
  </si>
  <si>
    <t>129 W-os térvilágítási lámpatest áthelyezése</t>
  </si>
  <si>
    <t>128 W-os térvilágítási lámpatest felszerelése</t>
  </si>
  <si>
    <t>Világítástechnikai vizsgálat elvégzése</t>
  </si>
  <si>
    <t>ó</t>
  </si>
  <si>
    <t>Elkészült világítástechnikai berendezés méréseinek elvégzése és dokumentálása</t>
  </si>
  <si>
    <t xml:space="preserve">55 W-os LED közvilágítási lámpatest felszerelése </t>
  </si>
  <si>
    <t xml:space="preserve">36,7 W-os LED közvilágítási lámpatest felszerelése </t>
  </si>
  <si>
    <t xml:space="preserve">70 W-os LED közvilágítási lámpatest felszerelése </t>
  </si>
  <si>
    <t xml:space="preserve">99 W-os LED közvilágítási lámpatest felszerelése </t>
  </si>
  <si>
    <t>200 W-os LED fényvető felszerelése</t>
  </si>
  <si>
    <t xml:space="preserve">LED szalag </t>
  </si>
  <si>
    <t>20/0,4 kV-os Transzformátor állomás átalakítása</t>
  </si>
  <si>
    <t>20/0,4 kV-os Transzformátor állomás építése</t>
  </si>
  <si>
    <t>Energiaellátó vezeték kiépítése</t>
  </si>
  <si>
    <t>Hálózat fejlesztés hozzájárulási díja</t>
  </si>
  <si>
    <t>MÁV transzformátor-állomás létesítése</t>
  </si>
  <si>
    <t>MÁV transzformátor-állomás átalakítása</t>
  </si>
  <si>
    <t>22 W-os kijárat jelző felirat felszerelése</t>
  </si>
  <si>
    <t>Egyéb elektromos berendezések</t>
  </si>
  <si>
    <t xml:space="preserve">Villamos váltófűtés </t>
  </si>
  <si>
    <t>Belsőtéri berendezések bontása</t>
  </si>
  <si>
    <t>Külsőtéri berendezések és kábelek bontása</t>
  </si>
  <si>
    <t>Kis-állomási kezelőfelület és berendezései telepítése</t>
  </si>
  <si>
    <t>Kis-állomási kezelőfelület és berendezései bővítése/kiegészítése</t>
  </si>
  <si>
    <t>Nagy-állomási kezelőfelület és berendezései telepítése</t>
  </si>
  <si>
    <t>Nagy-állomási kezelőfelület és berendezései bővítése/kiegészítése</t>
  </si>
  <si>
    <t>Diszpécserközpont és berendezései telepítése</t>
  </si>
  <si>
    <t>Transzformátor-állomás kapcsolószekrény és betáplálási elosztó telepítése 25kVA</t>
  </si>
  <si>
    <t>Transzformátor kapcsolószekrény és betáplálási elosztó telepítése 50 kVA</t>
  </si>
  <si>
    <t>Transzformátor kapcsolószekrény és betáplálási elosztó telepítése 100 kVA</t>
  </si>
  <si>
    <t>Transzformátor kapcsolószekrény és betáplálási elosztó telepítése 160 kVA</t>
  </si>
  <si>
    <t>Transzformátor kapcsolószekrény és betáplálási elosztó telepítése 250 kVA</t>
  </si>
  <si>
    <t xml:space="preserve">Transzformátor betáplálási elosztó kiegészítése/bővítése </t>
  </si>
  <si>
    <t>Meteorológiai érzékelők telepítése</t>
  </si>
  <si>
    <t>Váltófűtési körzetvezérlő szekrény telepítése 1-4 váltó fűtéséhez</t>
  </si>
  <si>
    <t>Váltófűtési körzetvezérlő szekrény telepítése 5-8 váltó fűtéséhez</t>
  </si>
  <si>
    <t>Váltófűtési körzetvezérlő szekrény irányítástechnikai bővítése</t>
  </si>
  <si>
    <t>Kitérő csatlakozó szekrény telepítése</t>
  </si>
  <si>
    <t>Fűtőszál csatlakozó doboz (síndoboz) telepítése</t>
  </si>
  <si>
    <t>Műanyag szigetelésű erőátviteli kábel fektetése</t>
  </si>
  <si>
    <t>Hajlékony erőátviteli kábel fektetése</t>
  </si>
  <si>
    <t>Műanyag szigetelésű réz erű adatátviteli kábel fektetése</t>
  </si>
  <si>
    <t>Műanyag szigetelésű optikai kábel fektetése</t>
  </si>
  <si>
    <t>Kábelvég kiképzése, bekötése</t>
  </si>
  <si>
    <t>Kitérő felszerelése 4 fűtőszállal</t>
  </si>
  <si>
    <t>Kitérő felszerelése 6 fűtőszállal</t>
  </si>
  <si>
    <t>Kitérő felszerelése 8 fűtőszállal</t>
  </si>
  <si>
    <t>Kitérő felszerelése 12 fűtőszállal</t>
  </si>
  <si>
    <t>Kitérő felszerelése 16 fűtőszállal</t>
  </si>
  <si>
    <t>Vályúalj felszerelése 2 fűtőszállal</t>
  </si>
  <si>
    <t>Műtárgyak vasúti gépészete</t>
  </si>
  <si>
    <t>Aluljáró átemelő gépészet telepítése</t>
  </si>
  <si>
    <t>Korlátlift telepítése</t>
  </si>
  <si>
    <t>Személyfelvonó telepítése</t>
  </si>
  <si>
    <t>Mozgólépcső telepítése</t>
  </si>
  <si>
    <t>Füstelvezető ventilátor telepítése</t>
  </si>
  <si>
    <t>Vízhálózat kiépítése</t>
  </si>
  <si>
    <t>Gravitációs vízelvezető hálózat kiépítése</t>
  </si>
  <si>
    <t>Nyomott vízelvezető hálózat kiépítése</t>
  </si>
  <si>
    <t>Csapadékvíz elvezetése</t>
  </si>
  <si>
    <t>Egyéb vasúti elektromos berendezések</t>
  </si>
  <si>
    <t>Statikus elektronikus vágányhídmérleg telepítése</t>
  </si>
  <si>
    <t>Statikus és dinamikus elektronikus vágányhídmérleg telepítése</t>
  </si>
  <si>
    <t>Személykocsi előfűtő berendezés bontása</t>
  </si>
  <si>
    <t>Személykocsi előfűtő előregyártott transzformátorház telepítése</t>
  </si>
  <si>
    <t>Személykocsi előfűtő berendezés telepítése</t>
  </si>
  <si>
    <t>Sűrítettlevegő ellátó berendezés telepítése vasúti személykocsik töltéséhez</t>
  </si>
  <si>
    <t>Kábelalépítmények</t>
  </si>
  <si>
    <t xml:space="preserve">Kábelalépítmény bontása </t>
  </si>
  <si>
    <t xml:space="preserve">Meglévő kábelalépítmény bontása </t>
  </si>
  <si>
    <t xml:space="preserve">Kábelszekrény, kábelakna bontása </t>
  </si>
  <si>
    <t xml:space="preserve">Kábelalépítmény építési földmunkái </t>
  </si>
  <si>
    <t>Kábelalépítmény építési földmunkái</t>
  </si>
  <si>
    <t>Védőcső átsajtolása</t>
  </si>
  <si>
    <t>Védőcső elhelyezése irányított fúrással</t>
  </si>
  <si>
    <t xml:space="preserve">Kábelcsatorna elhelyezése </t>
  </si>
  <si>
    <t>Különféle típusú kábelcsatorna elhelyezése</t>
  </si>
  <si>
    <t xml:space="preserve">Különféle típusú  egyedi (CS1-CS6) kábelcsatorna elhelyezése </t>
  </si>
  <si>
    <t>Egyedi kábelcsatorna beépítése (CS1 típus 40 csővel)</t>
  </si>
  <si>
    <t>Egyedi kábelcsatorna beépítése (CS2 típus 70 csővel)</t>
  </si>
  <si>
    <t>Egyedi kábelcsatorna beépítése (CS3 típus csövek nélkül)</t>
  </si>
  <si>
    <t>Egyedi kábelcsatorna beépítése (CS4 típus 110 csővel)</t>
  </si>
  <si>
    <t>Egyedi kábelcsatorna beépítése (CS5 típus 66 csővel)</t>
  </si>
  <si>
    <t>Egyedi kábelcsatorna beépítése (CS6 típus 88 csővel)</t>
  </si>
  <si>
    <t>Beton kábelcsatorna karbantartása, javítása</t>
  </si>
  <si>
    <t>Acél kábelcsatorna gyártása és beépítése</t>
  </si>
  <si>
    <t>Vb kábelkeret kábelalépítmény részére (100/50-es,) vízzáró beépítssel, belső védőcsövek közötti hézagok házagok injektálásával, javító réteggel és ágyazó beton beépítéséval.Megszakítók  beépítésével.</t>
  </si>
  <si>
    <t>Vb kábelkeret kábelalépítmény részére (100/75-es,) vízzáró beépítssel, belső védőcsövek közötti hézagok házagok injektálásával, javító réteggel és ágyazó beton beépítéséval.Megszakítók  beépítésével.</t>
  </si>
  <si>
    <t>Vb kábelkeret kábelalépítmény részére (100/100-es,) vízzáró beépítssel, belső védőcsövek közötti hézagok házagok injektálásával, javító réteggel és ágyazó beton beépítéséval.Megszakítók  beépítésével.</t>
  </si>
  <si>
    <t xml:space="preserve">Kábelszekrény elhelyezése </t>
  </si>
  <si>
    <t>Különféle kábelszekrény építése</t>
  </si>
  <si>
    <t>KSZ-KNR-2,00 kábelszekrény építése</t>
  </si>
  <si>
    <t xml:space="preserve">Kábelakna elhelyezése </t>
  </si>
  <si>
    <t>Különféle kábelakna építése</t>
  </si>
  <si>
    <t>Egyedi kábelakna építése (3,50x6,10*2,00 belméret)</t>
  </si>
  <si>
    <t>Egyedi kábelakna építése (4,0*5,30*2,0 belméret)</t>
  </si>
  <si>
    <t>Egyedi kábelakna építése (4,0*5,30*2,50 belméret)</t>
  </si>
  <si>
    <t>KA-KNR-2,00 kábelakna építése</t>
  </si>
  <si>
    <t>KA-KNR-2,50 kábelakna építése</t>
  </si>
  <si>
    <t>Egyedi kábelakna építése</t>
  </si>
  <si>
    <t>Meglévő megmaradó kábelaknák magasítása, fedlap cseréje</t>
  </si>
  <si>
    <t>VBKA-DKNR-2,00 kábelakna építése</t>
  </si>
  <si>
    <t>VBKA-DKNR-2,50 kábelakna építése</t>
  </si>
  <si>
    <t>VBKA-EN-1,50 kábelakna építése</t>
  </si>
  <si>
    <t>VBKA-HNR-3,00 kábelakna építése</t>
  </si>
  <si>
    <t>VBKA-KNR-1,50 kábelakna építése</t>
  </si>
  <si>
    <t>VBKA-EN-1,00 kábelakna építése</t>
  </si>
  <si>
    <t>KA-KNR-3,00 kábelakna építése</t>
  </si>
  <si>
    <t>KA-KNR-1,50 kábelakna építése</t>
  </si>
  <si>
    <t>KA-DKNR-1,5 kábelakna elhelyezése</t>
  </si>
  <si>
    <t>KA-DKNR-3,5 kábelakna elhelyezése</t>
  </si>
  <si>
    <t>KA-DKNR-3,8 kábelakna elhelyezése</t>
  </si>
  <si>
    <t>KA-DKNR-4,4 kábelakna elhelyezése</t>
  </si>
  <si>
    <t xml:space="preserve">Védőcsövek beépítése </t>
  </si>
  <si>
    <t>KPE-110 védőcső beépítése</t>
  </si>
  <si>
    <t>Védőcső elhelyezése közművek számára (KPE110)</t>
  </si>
  <si>
    <t>Védőcső elhelyezése közművek számára (KPE63)</t>
  </si>
  <si>
    <t>Védőcső elhelyezése közművek számára (LPE 40 mm)</t>
  </si>
  <si>
    <t>Védőcső elhelyezése közművek számára (LPE 32 mm)</t>
  </si>
  <si>
    <t>Védőcső elhelyezése közművek számára (KPE 40)</t>
  </si>
  <si>
    <t>Védőcső elhelyezése közművek számára (KSR110)</t>
  </si>
  <si>
    <t>Védőcső elhelyezése közművek számára (KSR63)</t>
  </si>
  <si>
    <t>Védőcső elhelyezése közművek számára (KPE160)</t>
  </si>
  <si>
    <t>Acél védőcső beépítése MÜ105 csövekkel bélelve</t>
  </si>
  <si>
    <t>Egyéb védőcső beépítése</t>
  </si>
  <si>
    <t>V273 védőcső beépítése</t>
  </si>
  <si>
    <t>V620 védőcső beépítése</t>
  </si>
  <si>
    <t>V324 védőcső beépítése</t>
  </si>
  <si>
    <t>V419 védőcső beépítése</t>
  </si>
  <si>
    <t>V521 védőcső beépítése</t>
  </si>
  <si>
    <t>V368 védőcső beépítése</t>
  </si>
  <si>
    <t>V660 védőcső beépítése</t>
  </si>
  <si>
    <t>HDPE50 védőcső beépítése</t>
  </si>
  <si>
    <t>V419 védőcső átsajtolása</t>
  </si>
  <si>
    <t>300x100 mm-es kábeltálca beépítéssel</t>
  </si>
  <si>
    <t>Előregyártott padlócsatorna 400</t>
  </si>
  <si>
    <t xml:space="preserve">Fésűs alépítmény beépítése </t>
  </si>
  <si>
    <t>MF4 Fésűs alépítmény készítése (3KPE-110)</t>
  </si>
  <si>
    <t>MF4 Fésűs alépítmény készítése (4KPE-110)</t>
  </si>
  <si>
    <t>MF8 Fésűs alépítmény készítése (5KPE-110)</t>
  </si>
  <si>
    <t>MF8 Fésűs alépítmény készítése (6KPE-110)</t>
  </si>
  <si>
    <t>MF8 Fésűs alépítmény készítése (7KPE-110)</t>
  </si>
  <si>
    <t>MF8 Fésűs alépítmény készítése (8KPE-110)</t>
  </si>
  <si>
    <t>MF4 Fésűs alépítmény készítése (14KPE-110)</t>
  </si>
  <si>
    <t>MF10 Fésűs alépítmény készítése (10KPE-110)</t>
  </si>
  <si>
    <t>MF12 Fésűs alépítmény készítése (12KPE-110)</t>
  </si>
  <si>
    <t xml:space="preserve">Különféle fésűs alépítmény készítése </t>
  </si>
  <si>
    <t>MF24 Fésűs alépítmény készítése (20KPE-110)</t>
  </si>
  <si>
    <t>MF28 Fésűs alépítmény készítése (20KPE-110)</t>
  </si>
  <si>
    <t>MF40Fésűs alépítmény készítése (36KPE-110)</t>
  </si>
  <si>
    <t>MF12 Fésűs alépítmény készítése (10KPE-110)</t>
  </si>
  <si>
    <t>MF12 Fésűs alépítmény készítése (9KPE-110)</t>
  </si>
  <si>
    <t>MF16 Fésűs alépítmény készítése (14KPE-110)</t>
  </si>
  <si>
    <t>MF16 Fésűs alépítmény készítése (15KPE-110)</t>
  </si>
  <si>
    <t>MF16 Fésűs alépítmény készítése (16KPE-110)</t>
  </si>
  <si>
    <t>MF14 Fésűs alépítmény készítése (14KPE-110)</t>
  </si>
  <si>
    <t>MF20 Fésűs alépítmény készítése (17KPE-110)</t>
  </si>
  <si>
    <t>MF20 Fésűs alépítmény készítése (18KPE-110)</t>
  </si>
  <si>
    <t>MF24 Fésűs alépítmény készítése (23KPE-110)</t>
  </si>
  <si>
    <t>MF24 Fésűs alépítmény készítése (24KPE-110)</t>
  </si>
  <si>
    <t>MF28 Fésűs alépítmény készítése (28KPE-110)</t>
  </si>
  <si>
    <t>MF20 Fésűs alépítmény készítése (20KPE-110)</t>
  </si>
  <si>
    <t>MF32 Fésűs alépítmény készítése (29KPE-110)</t>
  </si>
  <si>
    <t>MF36 Fésűs alépítmény készítése (36KPE-110)</t>
  </si>
  <si>
    <t>MF48 Fésűs alépítmény készítése (48KPE-110)</t>
  </si>
  <si>
    <t>MÁV SAJÁT FORRÁSBÓL VÉGZETT FELÚJÍTÁS ÉS KARBANTARTÁS</t>
  </si>
  <si>
    <t xml:space="preserve">ALÉPÍTMÉNY </t>
  </si>
  <si>
    <t>Útátjáró elemcsere: STRAIL</t>
  </si>
  <si>
    <t>Elemek bontása - építése, elemcsere esetén külső elem</t>
  </si>
  <si>
    <t>mező (2 db)</t>
  </si>
  <si>
    <t>Elemek bontása - építése, elemcsere esetén belső elem</t>
  </si>
  <si>
    <t>PedeSTRAIL útátjáró építése belső-külső elem</t>
  </si>
  <si>
    <t>Útátjáró elemcsere: BODÁN</t>
  </si>
  <si>
    <t>Aszfalt burkolat cseréje, javítása</t>
  </si>
  <si>
    <t>Aszfalt burkolat javítása kátyúzása: 1 m2 alatti foltok esetén</t>
  </si>
  <si>
    <t>Aszfalt burkolat javítása kátyúzása: 1 m2 feletti foltok esetén</t>
  </si>
  <si>
    <t>Aszfaltburkolat készítése kézi erővel kézi</t>
  </si>
  <si>
    <t>Aszfalt burkolat javítása hideg aszfalttal kézi</t>
  </si>
  <si>
    <t>Peronburkolat javítás</t>
  </si>
  <si>
    <t>A/1-es vasbeton elem bontása - építése, elemcsere esetén új elemmel</t>
  </si>
  <si>
    <t>VIACOLOR burkolat bontása, helyi anyag visszaépítésével</t>
  </si>
  <si>
    <t>Beton burkolat bontása, helyreállítása monolit beton visszaépítésével, védőbevonatos utókezeléssel</t>
  </si>
  <si>
    <t>Szivárgó, vízelvezető árok tisztítása</t>
  </si>
  <si>
    <t>Szivárgó tisztitása WOMA - val gépi</t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</si>
  <si>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 kézi</t>
    </r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</si>
  <si>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</si>
  <si>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</si>
  <si>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</si>
  <si>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</si>
  <si>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</si>
  <si>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t>Irtási munkák</t>
  </si>
  <si>
    <t>Bozót- és cserjeirtás (tövek átmérője: 4 cm-ig) kézi</t>
  </si>
  <si>
    <r>
      <t>10 m</t>
    </r>
    <r>
      <rPr>
        <b/>
        <vertAlign val="superscript"/>
        <sz val="10"/>
        <rFont val="Arial"/>
        <family val="2"/>
        <charset val="238"/>
      </rPr>
      <t>2</t>
    </r>
  </si>
  <si>
    <t>Bozót- és cserjeirtás (tövek átmérője: 4,1-10 cm-ig) kézi</t>
  </si>
  <si>
    <t>Bozót- és cserjeirtás (tövek átmérője: 10 cm-ig) gépi</t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</si>
  <si>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kézi</t>
    </r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</si>
  <si>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gépi</t>
    </r>
  </si>
  <si>
    <t>Kaszálás sík területen, kézi</t>
  </si>
  <si>
    <t>Kaszálás sík területen vagy 20 %-nál enyhébb rézsűn, kézi vezetésű fűkaszával</t>
  </si>
  <si>
    <t>Tereprendezés (I-IV. oszt. talaj)</t>
  </si>
  <si>
    <t>Tereprendezés jellegű földművek létesítése gépi</t>
  </si>
  <si>
    <t>Kerítések, korlátok karbantartása</t>
  </si>
  <si>
    <t>"H" típusú vasbeton kerítés elem cseréje új elemmel</t>
  </si>
  <si>
    <t>Vasbetonkerítés tisztítása, egyszeri meszeléssel</t>
  </si>
  <si>
    <t>Labirint korlátok mázolása, környezetének gaztalanítása</t>
  </si>
  <si>
    <t>Egyéb alépítményi munkák</t>
  </si>
  <si>
    <t>Nyomcsatorna tisztítása</t>
  </si>
  <si>
    <t>Peronszegély biztonsági sáv felfestése (mésszel)</t>
  </si>
  <si>
    <t>Vasúti szelvénykő elhelyezése, földmunkával együtt</t>
  </si>
  <si>
    <t>Vasúti szelvénykő meszelése (kettő rétegben), számozása, szelvénykő körül gaztalanítással</t>
  </si>
  <si>
    <t>Biztonsági határjel elhelyezése, földmunkával együtt</t>
  </si>
  <si>
    <t>Felépítmény</t>
  </si>
  <si>
    <t>Kitérő alkatrész cserék</t>
  </si>
  <si>
    <t>Váltó csere</t>
  </si>
  <si>
    <t>48 XI.r. kitérőben teljes váltócsere</t>
  </si>
  <si>
    <t>48 XII.r. kitérőben teljes váltócsere</t>
  </si>
  <si>
    <t>48 XIII.r. kitérőben teljes váltócsere</t>
  </si>
  <si>
    <t>48 XIV.r. kitérőben teljes váltócsere</t>
  </si>
  <si>
    <t>54 XI.r. kitérőben teljes váltócsere</t>
  </si>
  <si>
    <t>54 XIII.r. kitérőben teljes váltócsere</t>
  </si>
  <si>
    <t>54 XIV.r. kitérőben teljes váltócsere</t>
  </si>
  <si>
    <t>54 XVII.r. kitérőben teljes váltócsere</t>
  </si>
  <si>
    <t>60 XI.r. kitérőben teljes váltócsere</t>
  </si>
  <si>
    <t>60 800-as kitérőben teljes váltócsere</t>
  </si>
  <si>
    <t>Félváltó csere</t>
  </si>
  <si>
    <t>48 XI.r. kitérőben félváltócsere</t>
  </si>
  <si>
    <t>48 XII.r. kitérőben félváltócsere</t>
  </si>
  <si>
    <t>48 XIII.r. kitérőben félváltócsere</t>
  </si>
  <si>
    <t>48 XIV.r. kitérőben félváltócsere</t>
  </si>
  <si>
    <t>48 XVI.r. kitérőben félváltócsere</t>
  </si>
  <si>
    <t>54 XI.r. kitérőben félváltócsere</t>
  </si>
  <si>
    <t>54 XIII.r. kitérőben félváltócsere</t>
  </si>
  <si>
    <t>54 XIV.r. kitérőben félváltócsere</t>
  </si>
  <si>
    <t>54 XVI.r. kitérőben félváltócsere</t>
  </si>
  <si>
    <t>54 XVII.r. kitérőben félváltócsere</t>
  </si>
  <si>
    <t>54 800-as kitérőben félváltócsere</t>
  </si>
  <si>
    <t>54 2200-as kitérőben félváltócsere</t>
  </si>
  <si>
    <t>60 XI.r. kitérőben félváltócsere</t>
  </si>
  <si>
    <t>60 800-as kitérőben félváltócsere</t>
  </si>
  <si>
    <t>Teljes keresztezés csere</t>
  </si>
  <si>
    <t>48 XI.r. kit-ben teljes keresztezés cseréje</t>
  </si>
  <si>
    <t>48 XIII.r. kit-ben teljes keresztezés cseréje</t>
  </si>
  <si>
    <t>48 XIV.r. kit-ben teljes keresztezés cseréje</t>
  </si>
  <si>
    <t>48 XVI.r. kit-ben teljes keresztezés cseréje</t>
  </si>
  <si>
    <t>54 XI.r. kit-ben teljes keresztezés cseréje</t>
  </si>
  <si>
    <t>54 XIII.r. kit-ben teljes keresztezés cseréje</t>
  </si>
  <si>
    <t>54 XIV.r. kit-ben teljes keresztezés cseréje</t>
  </si>
  <si>
    <t>54 XVII.r. kit-ben teljes keresztezés cseréje</t>
  </si>
  <si>
    <t>60 XI.r. kit-ben teljes keresztezés cseréje</t>
  </si>
  <si>
    <t>60 800-as kit-ben teljes keresztezés cseréje</t>
  </si>
  <si>
    <t>Keresztezési középrész csere</t>
  </si>
  <si>
    <t>48 XI.r. kit-ben teljes keresztezési középrész cseréje</t>
  </si>
  <si>
    <t>48 XII.r. kit-ben teljes keresztezési középrész cseréje</t>
  </si>
  <si>
    <t>48 XIII.r. kit-ben teljes keresztezési középrész cseréje</t>
  </si>
  <si>
    <t>48 XIV.r .kit-ben teljes keresztezési középrész cseréje</t>
  </si>
  <si>
    <t>54 XI.r. kit-ben teljes keresztezési középrész cseréje</t>
  </si>
  <si>
    <t>54 XIII.r. kit-ben teljes keresztezési középrész cseréje</t>
  </si>
  <si>
    <t>54 XIV.r. kit-ben teljes keresztezési középrész cseréje</t>
  </si>
  <si>
    <t>54 800-as kit-ben teljes keresztezési középrész cseréje</t>
  </si>
  <si>
    <t>54 1800-as kit-ben teljes keresztezési középrész cseréje</t>
  </si>
  <si>
    <t>60 XI.r. kit-ben teljes keresztezési középrész cseréje</t>
  </si>
  <si>
    <t>60 800-as kit-ben teljes keresztezési középrész cseréje</t>
  </si>
  <si>
    <t>Tősín, csúcssín csere</t>
  </si>
  <si>
    <t>48.XI.r. tősín csere</t>
  </si>
  <si>
    <t>48.XI.r. csúcssin csere</t>
  </si>
  <si>
    <t>48.XII.r. tősín csere</t>
  </si>
  <si>
    <t>48.XII.r. csúcssin csere</t>
  </si>
  <si>
    <t>48.XIII.r. tősín csere</t>
  </si>
  <si>
    <t>48.XIII.r. csúcssin csere</t>
  </si>
  <si>
    <t>48.XIV.r. tősín csere</t>
  </si>
  <si>
    <t>48.XIV.r. csúcssin csere</t>
  </si>
  <si>
    <t>54.XI.r. tősín csere</t>
  </si>
  <si>
    <t>54.XI.r. csúcssín csere</t>
  </si>
  <si>
    <t>54.XIII.r. tősín csere</t>
  </si>
  <si>
    <t>54.XIII.r. csúcssín csere</t>
  </si>
  <si>
    <t>54.XIV.r. tősín csere</t>
  </si>
  <si>
    <t>54.XIV.r. csúcssín csere</t>
  </si>
  <si>
    <t>54. 800. tősín csere</t>
  </si>
  <si>
    <t>54. 800. csúcssín csere</t>
  </si>
  <si>
    <t>60.XI.r. tősín csere</t>
  </si>
  <si>
    <t>60.XI.r. csúcssín csere</t>
  </si>
  <si>
    <t>Csúcssíngörgők telepítése</t>
  </si>
  <si>
    <t>Csúcssíngörgők le és felszerelése</t>
  </si>
  <si>
    <t>48 XI.r. kitérőben könyöksín csere</t>
  </si>
  <si>
    <t xml:space="preserve">48 XII.r. kitérőben könyöksín csere </t>
  </si>
  <si>
    <t>48 XIII.r. kitérőben könyöksín csere</t>
  </si>
  <si>
    <t xml:space="preserve">48 XIV.r. kitérőben könyöksín csere </t>
  </si>
  <si>
    <t xml:space="preserve">48 XVI.r. kitérőben könyöksín csere </t>
  </si>
  <si>
    <t>54 XI.r. kitérőben könyöksín csere</t>
  </si>
  <si>
    <t>54 XIII.r. kitérőben könyöksín csere</t>
  </si>
  <si>
    <t xml:space="preserve">54 XIV.r. kitérőben könyöksín csere </t>
  </si>
  <si>
    <t xml:space="preserve">54 800 kitérőben könyöksín csere </t>
  </si>
  <si>
    <t>60 XI.r. kitérőben könyöksín csere</t>
  </si>
  <si>
    <t>48 XI.r. kitérőben csúcsbetét csere</t>
  </si>
  <si>
    <t>48 XIII.r. kitérőben csúcsbetét csere</t>
  </si>
  <si>
    <t>54 XI.r. kitérőben csúcsbetét csere</t>
  </si>
  <si>
    <t>54 XIII.r. kitérőben csúcsbetét csere</t>
  </si>
  <si>
    <t xml:space="preserve">54 XIV.r. kitérőben csúcsbetét csere </t>
  </si>
  <si>
    <t>60 XI.r. kitérőben csúcsbetét csere</t>
  </si>
  <si>
    <t>48 XI.r. kitérőben vezetősín csere</t>
  </si>
  <si>
    <t xml:space="preserve">48 XII.r. kitérőben vezetősín csere </t>
  </si>
  <si>
    <t>48 XIII.r. kitérőben vezetősín csere</t>
  </si>
  <si>
    <t xml:space="preserve">48 XIV.r. kitérőben vezetősín csere </t>
  </si>
  <si>
    <t xml:space="preserve">48 XVI.r. kitérőben vezetősín csere </t>
  </si>
  <si>
    <t>54 XI.r. kitérőben vezetősín csere</t>
  </si>
  <si>
    <t>54 XIII.r. kitérőben vezetősín csere</t>
  </si>
  <si>
    <t xml:space="preserve">54 XIV.r. kitérőben vezetősín csere </t>
  </si>
  <si>
    <t xml:space="preserve">54 XVII.r. kitérőben vezetősín csere </t>
  </si>
  <si>
    <t xml:space="preserve">54 800 kitérőben vezetősín csere </t>
  </si>
  <si>
    <t>60 XI.r. kitérőben vezetősín csere</t>
  </si>
  <si>
    <t xml:space="preserve">60 800 kitérőben vezetősín csere </t>
  </si>
  <si>
    <t>Vezetősínes pályasínszerkezet csere</t>
  </si>
  <si>
    <t xml:space="preserve">48 XI.r. kitérőben vezetősínes pályasínszerkezet csere </t>
  </si>
  <si>
    <t xml:space="preserve">48 XIII.r. kitérőben vezetősínes pályasínszerkezet csere </t>
  </si>
  <si>
    <t xml:space="preserve">54 XI.r. kitérőben vezetősínes pályasínszerkezet csere </t>
  </si>
  <si>
    <t xml:space="preserve">54 XIII.r. kitérőben vezetősínes pályasínszerkezet csere </t>
  </si>
  <si>
    <t>Vezető szögvas csere</t>
  </si>
  <si>
    <t>Vezető szögvas csere egyszerű kitérőben</t>
  </si>
  <si>
    <t xml:space="preserve">Síncserék   </t>
  </si>
  <si>
    <t>48 r. sínek cseréje</t>
  </si>
  <si>
    <t>120 mh. sín cseréje hn.vágányban, 
10% geocsavar+gyűrű pótlással</t>
  </si>
  <si>
    <t>24 mh.sín cseréje hn.vágányban, 
10% geocsavar+gyűrű pótlással</t>
  </si>
  <si>
    <t>24 mh. sín cseréje hevederes vágányban, 
10% geocsavar+gyűrű pótlással, heveder cserével</t>
  </si>
  <si>
    <t xml:space="preserve">24 mh. sín cseréje hevederes vágányban, 
10% geocsavar+gyűrű pótlással, bontott heveder visszaépítésével használt sín biztosítással </t>
  </si>
  <si>
    <t>12 mh. sín cseréje hn.vágányban, 
10% geocsavar+gyűrű pótlással</t>
  </si>
  <si>
    <t xml:space="preserve">12 mh. sín cseréje hagyományos vágányban, 
10% geocsavar+gyűrű pótlással </t>
  </si>
  <si>
    <t>Ragasztott szigetelt síncsere 12 mh. (6+6), hn. vg.</t>
  </si>
  <si>
    <t>Ragasztott szigetelt síncsere 24 mh. (12+12) hn. vg.</t>
  </si>
  <si>
    <t>54 r. sínek cseréje</t>
  </si>
  <si>
    <t>24 mh. sín cseréje hevederes vágányban, 
10% geocsavar+gyűrű pótlással, bontott heveder visszaépítésével használt sín biztosítással</t>
  </si>
  <si>
    <t xml:space="preserve">Ragasztott szigetelt síncsere 12 mh. (6+6), hn. vg. </t>
  </si>
  <si>
    <t>60 r. sínek cseréje</t>
  </si>
  <si>
    <t>120 mh. sín cseréje hn.vágányban, 
10% kapcsolószer pótlással</t>
  </si>
  <si>
    <t xml:space="preserve">30 mh. sín cseréje hn.vágányban, 
10% kapcsolószer pótlással </t>
  </si>
  <si>
    <t>24 mh.sín cseréje hn.vágányban, 
10% kapcsolószer pótlással új</t>
  </si>
  <si>
    <t>24 mh.sín cseréje hn.vágányban, 
10% kapcsolószer pótlással használt 50%</t>
  </si>
  <si>
    <t xml:space="preserve">12 mh. sín cseréje hn.vágányban, 
10% kapcsolószer pótlással </t>
  </si>
  <si>
    <t>Átmenetek cseréje</t>
  </si>
  <si>
    <t>60/54 r. átmeneti sín cseréje pályában 12 mh. (6+6) hn. vg.</t>
  </si>
  <si>
    <t>54/48 r. átmeneti sín cseréje pályában 12 mh. (6+6) hn. vg.</t>
  </si>
  <si>
    <t>48/C r. átmeneti sín cseréje pályában 12 mh. (6+6) használt átmenetí sín biztosításával vg.</t>
  </si>
  <si>
    <t>Helyszíni szigetelt illesztés kialakítása</t>
  </si>
  <si>
    <t>Ragasztott illesztés kialakítása pályában</t>
  </si>
  <si>
    <t>Szigetelt illesztés készítése pályában</t>
  </si>
  <si>
    <t>Fenntartási munkák</t>
  </si>
  <si>
    <t>Sínfeszültség feloldása hn. felépítmény kialakításakor</t>
  </si>
  <si>
    <t>vág.m</t>
  </si>
  <si>
    <t>Kapcsolószerek síncsavaros utánhúzása kézi</t>
  </si>
  <si>
    <t>10 db</t>
  </si>
  <si>
    <t>Kapcsolószerek síncsavaros utánhúzása gépi</t>
  </si>
  <si>
    <t>Kapcsolószerek geocsavaros utánhúzása kézi</t>
  </si>
  <si>
    <t>Kapcsolószerek geocsavaros utánhúzása gépi</t>
  </si>
  <si>
    <t xml:space="preserve">Biztonsági sapka elhelyezése LM jelű vasbetonaljakra íves pályarészeken </t>
  </si>
  <si>
    <t>Felrakó, feltöltöltö hegesztések készítése</t>
  </si>
  <si>
    <t>Sínek felrakó ívhegesztése</t>
  </si>
  <si>
    <t>Egyszerű kitérők keresztezési középrész felrakó ívhegesztése</t>
  </si>
  <si>
    <t>Átszelési kitérők kettős keresztezésének felrakó ívhegesztése</t>
  </si>
  <si>
    <t>Kitérők csúcsín és tősín felrakó ívhegesztése</t>
  </si>
  <si>
    <t>Javító, feltöltő AT hegesztés</t>
  </si>
  <si>
    <t>Rozsdamentes felrakó ívhegesztés</t>
  </si>
  <si>
    <t>Ágyazati munkák</t>
  </si>
  <si>
    <t>Zkő ágyazat bontása és átvillázása folyó vágányban, 
50% elsárosodási mérték esetén, 50% új zkő pótlással kézi</t>
  </si>
  <si>
    <t>Zkő ágyazat bontása és átvillázása kitérőben, 
50% elsárosodási mérték esetén, 50% új zkő pótlással kézi</t>
  </si>
  <si>
    <t>Felső ágyazat bontása, készítése új zúzottkőből, tömörítés nélkül kézi</t>
  </si>
  <si>
    <t>Felső ágyazat készítése új z.kőből, tömörítés nélkül kézi</t>
  </si>
  <si>
    <r>
      <t>Elsárosodott felső (0,3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), alsó (0,7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 ágyazat csere, tömörítés nélkül kézi</t>
    </r>
  </si>
  <si>
    <t>Ágyazati anyag pótlása nyílt vonalon</t>
  </si>
  <si>
    <t>Aljcsere</t>
  </si>
  <si>
    <t>Talpfa (2,60 m) csere nyílt vonalon síncsavaros leerősítéssel, 
nyílt alátétlemez + H síncsavar cserével új, kézi</t>
  </si>
  <si>
    <t>Talpfa (2,60 m) csere állomásban síncsavaros leerősítéssel, 
nyílt alátétlemez + H síncsavar cserével új, kézi</t>
  </si>
  <si>
    <t>Talpfa (2,60 m) csere nyílt vonalon geo-s leerősítéssel, alátétlemez + geo csavar +
geo szorítólemez + V síncsavar + csb.gyűrű cserével új,kézi</t>
  </si>
  <si>
    <t>Talpfa (2,60 m) csere állomásban geo-s leerősítéssel, alátétlemez + geo csavar +
geo szorítólemez + V síncsavar + csb.gyűrű cserével új,kézi</t>
  </si>
  <si>
    <t>Talpfa (2,60 m) csere kitérőben, kapcsolószerekkel</t>
  </si>
  <si>
    <t>Talpfa (2,60 m) csere használt fellemezelt LM vb. aljra új geo csavar +
geo szorítólemez + csb.gyűrűvel új,kézi</t>
  </si>
  <si>
    <t>TM jelű vasbetonaljcsere síncsavaros leerősítéssel,
nyílt alátétlemez + H síncsavar cserével új, kézi</t>
  </si>
  <si>
    <t>LM jelű vasbetonaljcsere geo-s leerősítéssel, 
alátétlemez + műa.alátétlemez + geo csavar + geo szorítólemez +
KL síncsavar + csb.gyűrű cserével új, kézi</t>
  </si>
  <si>
    <t>LM jelű vasbetonaljcsere geo-s leerősítéssel állomásban, alátétlemez + műa.alátétlemez + geo csavar + geo szorítólemez + KL síncsavar + csb.gyűrű cserével új, kézi</t>
  </si>
  <si>
    <t>LM jelű vasbetonaljcsere LI jelűre, alátétlemez + műa. alátétlemez + geo csavar + geo szorítólemez + KL síncsavar + csb.gyűrű cserével új, kézi</t>
  </si>
  <si>
    <t>Betonalj csere LM-S szorítórugós előszerelt betonaljra</t>
  </si>
  <si>
    <t>LSZ jelű vasbetonalj csere geo-s leerősítéssel új, kézi</t>
  </si>
  <si>
    <t>Kitérőben 2,20 - 2,70 m hossz közötti vasbetonalj cserélése daruval új</t>
  </si>
  <si>
    <t>Kitérőben 2,75 - 3,15 m hossz közötti vasbetonalj cserélése daruval új</t>
  </si>
  <si>
    <t>Kitérőben 3,25 - 4,00 m hossz közötti vasbetonalj cserélése daruval új</t>
  </si>
  <si>
    <t>Kitérőben 4,15 - 4,50 m hossz közötti vasbetonalj cserélése daruval új</t>
  </si>
  <si>
    <t>Kitérő vasanyagának elbontása-lekötése kézi kisgéppel, kitérő vasbetonalj csere esetén Átlagidő (bármely rész)</t>
  </si>
  <si>
    <t>2,80 mh. kitérő alj cseréje váltóban (8 síncsavar) új</t>
  </si>
  <si>
    <t>2,80 mh. kitérő alj cseréje váltóban (16 síncsavar) új</t>
  </si>
  <si>
    <t xml:space="preserve">3,00 mh. kitérő alj cseréje váltóban (8 síncsavar) </t>
  </si>
  <si>
    <t xml:space="preserve">3,00 mh. kitérő alj cseréje váltóban (16 síncsavar) </t>
  </si>
  <si>
    <t xml:space="preserve">3,20 mh. kitérő alj cseréje váltóban (8 síncsavar) </t>
  </si>
  <si>
    <t xml:space="preserve">3,20 mh. kitérő alj cseréje váltóban (16 síncsavar) </t>
  </si>
  <si>
    <t>3,40 mh. kitérő alj cseréje váltóban (8 síncsavar) új</t>
  </si>
  <si>
    <t>3,40 mh. kitérő alj cseréje váltóban (12 síncsavar) új</t>
  </si>
  <si>
    <t>3,40 mh. kitérő alj cseréje váltóban (16 síncsavar) új</t>
  </si>
  <si>
    <t xml:space="preserve">3,60 mh. kitérő alj cseréje váltóban (16 síncsavar) </t>
  </si>
  <si>
    <t xml:space="preserve">3,80 mh. kitérő alj cseréje váltóban (8 síncsavar) </t>
  </si>
  <si>
    <t>3,80 mh. kitérő alj cseréje váltóban (12 síncsavar) új</t>
  </si>
  <si>
    <t>3,80 mh. kitérő alj cseréje váltóban (16 síncsavar) új</t>
  </si>
  <si>
    <t xml:space="preserve">4,0 mh. kitérő alj cseréje váltóban (16 síncsavar) </t>
  </si>
  <si>
    <t xml:space="preserve">4,2 mh. kitérő alj cseréje váltóban (16 síncsavar) </t>
  </si>
  <si>
    <t>4,40 mh. kitérő alj cseréje váltóban (16 síncsavar) új</t>
  </si>
  <si>
    <t>2,80 mh. kitérő alj cseréje váltó és keresztezés között új</t>
  </si>
  <si>
    <t>3,00 mh. kitérő alj cseréje váltó és keresztezés között új</t>
  </si>
  <si>
    <t>3,20 mh. kitérő alj cseréje váltó és keresztezés között új</t>
  </si>
  <si>
    <t>3,40 mh. kitérő alj cseréje váltó és keresztezés között új</t>
  </si>
  <si>
    <t>3,60 mh. kitérő alj cseréje váltó és keresztezés között új</t>
  </si>
  <si>
    <t>3,80 mh. kitérő alj cseréje váltó és keresztezés között új</t>
  </si>
  <si>
    <t xml:space="preserve">4,0 mh. kitérő alj cseréje váltó és keresztezés között </t>
  </si>
  <si>
    <t xml:space="preserve">4,20 mh. kitérő alj cseréje váltó és keresztezés között </t>
  </si>
  <si>
    <t xml:space="preserve">4,40 mh. kitérő alj cseréje váltó és keresztezés között </t>
  </si>
  <si>
    <t>3,40 mh. kitérő alj cseréje keresztezésben új</t>
  </si>
  <si>
    <t>3,80 mh. kitérő alj cseréje keresztezésben új</t>
  </si>
  <si>
    <t>4,00 mh. kitérő alj cseréje keresztezésben új</t>
  </si>
  <si>
    <t>4,20 mh. kitérő alj cseréje keresztezésben új</t>
  </si>
  <si>
    <t>4,40 mh. kitérő alj cseréje keresztezésben új</t>
  </si>
  <si>
    <t xml:space="preserve">4,60 mh. kitérő alj cseréje keresztezésben </t>
  </si>
  <si>
    <t xml:space="preserve">5,20 mh. kitérő alj cseréje keresztezésben </t>
  </si>
  <si>
    <t>Hidfacsere
négyszögfejű anyáscsavar + SKL 3-as sínleszorítóhoz alátétkarika cserével új</t>
  </si>
  <si>
    <t>1,50 m-es talpfa csere keskeny nyomközű vágány útátjárójában</t>
  </si>
  <si>
    <t>Talpfa javítása javítótelepen, pántvassal</t>
  </si>
  <si>
    <t>vasbetonalj javitása pályában, 4 db fabetét cserével</t>
  </si>
  <si>
    <t>alj</t>
  </si>
  <si>
    <t>T, H és 2H jelű vasbetonalj javítása pályában csonkagúla alakú fabetét csere műanyagra</t>
  </si>
  <si>
    <t>E, B, U, TU és TF jelű vasbetonalj javítása pályában csonkagúla alakú fabetét csere műanyagra</t>
  </si>
  <si>
    <t>L és LX jelű vasbetonalj javítása pályában hullámos fabetét cseréje hullámos műanyag betétre</t>
  </si>
  <si>
    <t>L és LX jelű vasbetonalj javítása munkapadon hullámos fabetét cseréje hullámos műanyag betétre</t>
  </si>
  <si>
    <t>LM jelű vasbetonalj javítása pályában kívül-belül menetes betét cseréjével</t>
  </si>
  <si>
    <t>LM jelű vasbetonalj javítása pályában, beszakadt síncsavarok eltávolítása kívül-belül menetes betét cseréjével</t>
  </si>
  <si>
    <t>Vasbetonalj javítása pályában, RS-K javítóspirállal</t>
  </si>
  <si>
    <t>Vasbetonalj javítása pályában, RS-V javítóspirállal</t>
  </si>
  <si>
    <t>Szabályozási munkák</t>
  </si>
  <si>
    <t>Vágányszabályozás gépláncban, 6 órás vágányzárban FKG</t>
  </si>
  <si>
    <t>Vágányszabályozás gépláncban, 8 órás vágányzárban FKG</t>
  </si>
  <si>
    <t>Vágányszabályozás kitérőszabályozó géppel KIAG</t>
  </si>
  <si>
    <t>Kézi vágányszabályozás bármilyen vágányban kézi</t>
  </si>
  <si>
    <t>Gépi kitérőszabályozás bármilyen kitérőben, 
 KIAG-gal</t>
  </si>
  <si>
    <t>Kézi kitérőszabályozás bármilyen kitérőben kézi</t>
  </si>
  <si>
    <t>Kisgépes kitérőszabályozás</t>
  </si>
  <si>
    <t>Nyomtáv szabályozás lemez eltolással</t>
  </si>
  <si>
    <t>Nyomtáv szabályozás talpfa eltolással</t>
  </si>
  <si>
    <t>Egyéb felépítményi munkák</t>
  </si>
  <si>
    <t>Kitérők futásbiztonsági köszörülése</t>
  </si>
  <si>
    <t>Kitérő preventív csiszolása</t>
  </si>
  <si>
    <t>Preventív síncsiszolás</t>
  </si>
  <si>
    <t>HC hibás kitérőalkatrészek kisgépes köszörülése</t>
  </si>
  <si>
    <t>HC hibás kitérőalkatrészek nagygépes köszörülése, csúcsín</t>
  </si>
  <si>
    <t>HC hibás kitérőalkatrészek nagygépes köszörülése, tősín</t>
  </si>
  <si>
    <t>HC hibás kitérőalkatrészek nagygépes köszörülése, félváltó</t>
  </si>
  <si>
    <t>HC hibás kitérőalkatrészek nagygépes köszörülése, keresztezési középrész</t>
  </si>
  <si>
    <t>HC hibás kitérőalkatrészek nagygépes köszörülése, közbenső sínek és vezetősínes pályasín</t>
  </si>
  <si>
    <t>Kitérőben lévő sinek magassági és oldal-kopás mérése</t>
  </si>
  <si>
    <t>1 mérés</t>
  </si>
  <si>
    <t>Gépi kitérőszabályozás előtt irány- és fekszint kitűzés, húrozás, ívadatok felírása</t>
  </si>
  <si>
    <t>Gépi vágányszabályozás előtt szint- és irány mérés, adatok felírása</t>
  </si>
  <si>
    <t>Vágány bemérése pille vágánymérő készülékkel</t>
  </si>
  <si>
    <t>Ívekben lévő sinek magassági és oldal-kopás mérése</t>
  </si>
  <si>
    <t>Rugalmas sínvándorlásgátló szerkezet fel- és leszerelése 48 r.</t>
  </si>
  <si>
    <t>Rugalmas sínvándorlásgátló szerkezet fel- és leszerelése 54 r.</t>
  </si>
  <si>
    <t>Rugalmas sínvándorlásgátló szerkezet fel- és leszerelése 60 r.</t>
  </si>
  <si>
    <t>Különféle kapcsolószerek lekenése csavarmázzal</t>
  </si>
  <si>
    <t>Csilléry dilatációs készülék fenntartása</t>
  </si>
  <si>
    <t>Hídsaru rendezés, szabályozás</t>
  </si>
  <si>
    <t>Műtárgy felújítási, karbantartási munkák</t>
  </si>
  <si>
    <t>Vizsgáló lépcső építése</t>
  </si>
  <si>
    <t>Vágány szabályozás kézi erővel 60 cm aljtáv esetén 2.5 cm emelés, kitűzéssel</t>
  </si>
  <si>
    <t>Vágány szabályozás kézi erővel 60 cm aljtáv esetén 5 cm emelés, kitűzéssel</t>
  </si>
  <si>
    <t>Vágány fekszintre szabályozása túlemelésnél gépi erővel</t>
  </si>
  <si>
    <t>Vágány fekszintre szabályozása túlemelésnél gépi erővel ágyazat pótlással</t>
  </si>
  <si>
    <t>Vágány fekszint és irány szabályozása gépi erővel ágyazat pótlással, 5 cm emelés max.. és 3 cm eltolás max.</t>
  </si>
  <si>
    <t>Vágány fekszintre szabályozása síktorzulás megszüntetése gépi erővel</t>
  </si>
  <si>
    <t>Vágány fekszintre szabályozása síktorzulás megszüntetése gépi erővel ágyazat pótlással</t>
  </si>
  <si>
    <t>Hézag rendezés hevederes vg-ban.</t>
  </si>
  <si>
    <t>Hézag rendezés hevederes vágányban síncserével</t>
  </si>
  <si>
    <t>Vágány szabályozás kézi erővel 60 cm aljtáv esetén irányra, kitűzéssel</t>
  </si>
  <si>
    <t>Vágány szabályozás kézi erővel 60 cm aljtáv esetén irányra &gt;2,5cm, kitűzéssel</t>
  </si>
  <si>
    <t>Sínfej futófelületének köszörülése</t>
  </si>
  <si>
    <t>sínm</t>
  </si>
  <si>
    <t>Síncsere hídon és csatlakozó pályában 54 r. sín esetén</t>
  </si>
  <si>
    <t>Sínvég felújítása hevederes vg.-ban sínvég levágása gyorsvágóval</t>
  </si>
  <si>
    <t>Sínillesztések magassági lépcsőjének megszüntetése griffelt hevederrel 54 r. sínek esetén</t>
  </si>
  <si>
    <t>Oldal és magassági lépcső megszüntetése</t>
  </si>
  <si>
    <t>Oldallépcső megszüntetése csiszolással és hevedercserével 54 r. sín esetén</t>
  </si>
  <si>
    <t>Vágány szabályozás kézi erővel 60 cm aljtáv esetén, 2.5 cm emelés, kitűzéssel vaksüppedés esetén</t>
  </si>
  <si>
    <t>Vágány szabályozás kézi erővel 60 cm aljtáv esetén, 5 cm emelés, kitűzéssel vaksüppedés esetén</t>
  </si>
  <si>
    <t>Felsőágyazat készítés z.kőből tömörítés nélkül, ágyazati anyag pótlás</t>
  </si>
  <si>
    <r>
      <t>tm</t>
    </r>
    <r>
      <rPr>
        <vertAlign val="superscript"/>
        <sz val="10"/>
        <rFont val="Arial"/>
        <family val="2"/>
        <charset val="238"/>
      </rPr>
      <t>3</t>
    </r>
  </si>
  <si>
    <t>Ágyazatszél megtámasztása L-30 peronelemmel (1db-1m)</t>
  </si>
  <si>
    <t xml:space="preserve">Ágyazat bontása lekötött vg.-ban, tisztítással, 40 % szennyezettség esetén </t>
  </si>
  <si>
    <t>Ágyazatcsere kézi erővel lekötött vg.-ban tisztítás nélkül</t>
  </si>
  <si>
    <t>Kapcsolószerek utánhúzása kézi erővel, síncsavarok 50%-a laza (db-alj)</t>
  </si>
  <si>
    <t>Nyomtávszabályozás lemez eltolással z.köves folyópályában, kézi kötszerlebontással és lekötéssel, 8 csíncsavar/alj, aljjavítás "S" kapoccsal, 10 % csavarpótlással</t>
  </si>
  <si>
    <t>Nyomtávszabályozás lemez eltolással z.köves folyópályában, kézi kötszerlebontással és lekötéssel, 8 csíncsavar/alj, aljjavítás "S" kapoccsal, 20 % csavarpótlással</t>
  </si>
  <si>
    <t>Aljcsere pályában kézi erővel, ágyazati és szabályozási munkával 2,60 mh faalj esetében geo leerősítéssel</t>
  </si>
  <si>
    <t>Hídfaleszorító csavar utánhúzása kézi erővel csavar mozgás &lt; 1cm</t>
  </si>
  <si>
    <t>Hídfaleszorító csavar utánhúzása kézi erővel csavar mozgás 1 - 2 cm</t>
  </si>
  <si>
    <t>Hídfaleszorító csavar utánhúzása kézi erővel csavar mozgás &gt; 2cm</t>
  </si>
  <si>
    <t>Hídfa leszorító csavar pótlása</t>
  </si>
  <si>
    <t>Hídfasaru rögzítő csavar pótlása központosító léc alatti Hídfasaru rögzítő csavarja hiányzik, a hiány &lt; 2db/lemez</t>
  </si>
  <si>
    <t>Hídfasaru rögzítő csavar pótlása központosító léc alatti Hídfasaru rögzítő csavarja hiányzik, a hiány &gt; 2db/lemez</t>
  </si>
  <si>
    <t>Hídfasaru, rögzítés, hídfa saru pótlandó</t>
  </si>
  <si>
    <t>Aljcsere pályában kézi erővel, ágyazati és szabályozási munkával betonalj esetében geo leerősítéssel</t>
  </si>
  <si>
    <t>Hevedercsavar utánhúzása kézi erővel</t>
  </si>
  <si>
    <t>Hevedercsavar pótlása</t>
  </si>
  <si>
    <t>Hevederek pótlása 54 r . Sínek esetén</t>
  </si>
  <si>
    <t>Terelősín - pályasín távolsága szabályozandó 180-250 mm értékre</t>
  </si>
  <si>
    <t xml:space="preserve">54 r. terelősín felszerelése, az anyagok helyi mozgatásával </t>
  </si>
  <si>
    <t>Terelőelem véglezáró tuskó pótlása</t>
  </si>
  <si>
    <t>Bozot és cserje írtása</t>
  </si>
  <si>
    <r>
      <t>10 m</t>
    </r>
    <r>
      <rPr>
        <vertAlign val="superscript"/>
        <sz val="10"/>
        <rFont val="Arial"/>
        <family val="2"/>
        <charset val="238"/>
      </rPr>
      <t>2</t>
    </r>
  </si>
  <si>
    <t>Kézi kaszálás</t>
  </si>
  <si>
    <t>Rézsűburkolat átrakása</t>
  </si>
  <si>
    <t>Burkolatlan rézsű rendezése</t>
  </si>
  <si>
    <t>Terelősín rögzítő csavar utánhúzása</t>
  </si>
  <si>
    <t>Terelősín rögzítő csavar pótlása, utánhúzása csavarhiány &lt; 20 %</t>
  </si>
  <si>
    <t>Terelősín rögzítő csavar pótlása, utánhúzása csavarhiány 20-50 %</t>
  </si>
  <si>
    <t>Terelősín rögzítő csavar pótlása, utánhúzása csavarhiány &gt; 50 %</t>
  </si>
  <si>
    <t>Síncsavarok utánhúzása kézi erővel</t>
  </si>
  <si>
    <t>Síncsavarok utánhúzása kézi erővel csavarpótlás &lt; 10 %</t>
  </si>
  <si>
    <t>Síncsavarok utánhúzása kézi erővel csavarpótlás 10 - 20 %</t>
  </si>
  <si>
    <t>Síncsavarok utánhúzása kézi erővel csavarpótlás &gt; 20 %</t>
  </si>
  <si>
    <t>Pályaszint rögzítő kapcsolószerek utánhúzása</t>
  </si>
  <si>
    <t>Pályaszint rögzítő kapcsolószerek utánhúzása kézi erővel, a csavarhiány, grower gyűrű hiány &lt; 10%</t>
  </si>
  <si>
    <t>Pályaszint rögzítő kapcsolószerek utánhúzása kézi erővel, a csavarhiány + grower gyűrű hiány 10% - 20%</t>
  </si>
  <si>
    <t>Pályaszint rögzítő kapcsolószerek utánhúzása kézi erővel, a csavarhiány + grower gyűrű hiány &gt; 20%</t>
  </si>
  <si>
    <t>Síndilatációs készülék szabályozása</t>
  </si>
  <si>
    <t>A leszorító lemez különleges geo lemezre cserélendő</t>
  </si>
  <si>
    <t>Rugalmas kiöntés sérült javítandó önkiegyenlítő kiöntő anyag /EDILON/ javítás 50 %-ban</t>
  </si>
  <si>
    <t>Nyomcsatorna acél elemek javítása</t>
  </si>
  <si>
    <t>Prov. függesztő kengyel csavarok utánhúzása</t>
  </si>
  <si>
    <t>Prov. függesztő kengyelek, szögelemek cserélendők</t>
  </si>
  <si>
    <t>Víztelenítő csatorna javítása, tisztítása</t>
  </si>
  <si>
    <t>Víztelenítő csatorna cseréje, pótlása</t>
  </si>
  <si>
    <t>Ágyazatszél megtámasztás biztosítandó oh. vasbeton alj felhasználásával 2 sorban</t>
  </si>
  <si>
    <t>Vágány szabályozás kézi erővel 60 cm aljtáv esetén 5cm emelés, kitűzéssel a háttöltésen tapasztalható süllyedés</t>
  </si>
  <si>
    <t>Háttöltés Vízzsák lezárása, Tautex beépítése</t>
  </si>
  <si>
    <t>Szivárgó tisztítása Womával</t>
  </si>
  <si>
    <t>Háttöltés szivárgó víztelenítés felújítása 50 % átázik</t>
  </si>
  <si>
    <t>Háttöltés szivárgó víztelenítés felújítása</t>
  </si>
  <si>
    <t>Háttöltés víztelenítése, felújítása</t>
  </si>
  <si>
    <t>Parapet acél ágyazattámasztó építendő</t>
  </si>
  <si>
    <t>Járófelület pótlása, bordás aczéllemez, kezelőjárda cserélése,pótlása</t>
  </si>
  <si>
    <t>Ágyazatszél megtámasztó lépcső, rámpa hosszabbítása átépítése, bontása nélkül.</t>
  </si>
  <si>
    <t>Ágyazatszél megtámasztó építése beton bontása és elszállítása</t>
  </si>
  <si>
    <t>Egyéb burkoló elem rögzítésével részleges csavarhiány megszüntetése</t>
  </si>
  <si>
    <t>Pályaburkolat, kezelőpálya, gyalogjárda rögzítő csavar pótlandó, deformálódott elemek cseréje. 20 % pótlás</t>
  </si>
  <si>
    <t>Pályaburkolat, kezelőpálya, gyalogjárda rögzítő csavar pótlandó, deformálódott elemek cseréje. 40 % pótlás</t>
  </si>
  <si>
    <t>Pályaburkolat, kezelőpálya, gyalogjárda rögzítő csavar pótlandó, deformálódott elemek cseréje.</t>
  </si>
  <si>
    <t>A korróziós bevonat az összfelület &lt; 5 %-án sérült</t>
  </si>
  <si>
    <t>A korróziós bevonat az összfelület 5-30 % -án sérült</t>
  </si>
  <si>
    <t>A korróziós bevonat az összfelület nagyobb, mint 30 %-án sérült</t>
  </si>
  <si>
    <t>Alaki sérülés szerkezeti elem javítása /ideiglenes talpfamáglya építésével/</t>
  </si>
  <si>
    <t>Alaki sérülés szerkezeti elem cserélendő, javítandó</t>
  </si>
  <si>
    <t>Rendkívüli hídvizsgálat</t>
  </si>
  <si>
    <t>Foltszerű mázolás</t>
  </si>
  <si>
    <t>Helyi hibák, acélszerkezet javítása /talpfamáglya építésével/</t>
  </si>
  <si>
    <t>Helyi hibák javítása acél szerkezeten</t>
  </si>
  <si>
    <t>Javítás illesztett csavarral, hiányzó szegecs pótlása illesztett csavarral (15 db csavar)</t>
  </si>
  <si>
    <t>kap/db</t>
  </si>
  <si>
    <t>Szegecselt kapcsolat javítása szegecs cserélése illesztett NF csavarra (30 db csavar)</t>
  </si>
  <si>
    <t>Szegecselt kapcsolat javítása laza szegecs pótlása félgömb fejű szegecsre (50db csavar)</t>
  </si>
  <si>
    <t>Rendkívüli varrat vizsgálat</t>
  </si>
  <si>
    <t>A varraton korrózió okozta szelvénygyengülés&lt;15%</t>
  </si>
  <si>
    <t>Hegesztett kapcsolat javítása</t>
  </si>
  <si>
    <t>A varraton korrózió okozta szelvénygyengülés&lt; 30%</t>
  </si>
  <si>
    <t>Hegesztési kapcsolat korrózió védelme</t>
  </si>
  <si>
    <t>Green Bridge elemek aczélszerkezeten való elhelyezése, méretre vágása</t>
  </si>
  <si>
    <t>NF csavar kapcsolat javítása NF csavar cserével (15 db csavar)</t>
  </si>
  <si>
    <t>NF csavar kapcsolat javítása NF csavar cserével (50 db csavar)</t>
  </si>
  <si>
    <t>Csavar kapcsolat javítása horganyzott NF csavarcserével (10 db csavar)</t>
  </si>
  <si>
    <t>Csavar kapcsolat javítása horganyzott NF csavarcserével (20 db csavar)</t>
  </si>
  <si>
    <t>Csavar kapcsolat javítása horganyzott NF csavarcserével (50 db csavar)</t>
  </si>
  <si>
    <t>Acélszerkezet javítása repedés elfúrásával (2x25 kg acéllemez 50 db csavar)</t>
  </si>
  <si>
    <t>Repedt elem javítása repedés elfúrásával</t>
  </si>
  <si>
    <t>Összetett elemek mozgásának megszüntetése /csavarozott és szegecselt kapcsolat esetén illesztett csavar 8.8 minőségű/</t>
  </si>
  <si>
    <t>Betonfelület javítása,0.5 cm vastagságban, felületvédelem</t>
  </si>
  <si>
    <t>Betonfelület javítása, 1 cm vastagságban, felületvédelem</t>
  </si>
  <si>
    <t>Vasbeton felület javítása, felületkezelés</t>
  </si>
  <si>
    <t>Vasbetonfelület javítása,visszavésés acélbetétig</t>
  </si>
  <si>
    <t>Betonfelület javítása, 5 cm vastagságban, felületvédelem</t>
  </si>
  <si>
    <t>Vasbeton szerkezet javítása felület bevonás műanyag festékkel</t>
  </si>
  <si>
    <t>Laza pergő réteg letakarítása, fugázása felület védelem.</t>
  </si>
  <si>
    <t>Laza falazat bontása, téglafal építése kisméretű téglából, fúgázás</t>
  </si>
  <si>
    <t>Kő, tégla, beton javítása TORKRET eljárással 8 cm vtg.</t>
  </si>
  <si>
    <t>Lehorgonyzás javítása</t>
  </si>
  <si>
    <t>Faszerkezet teljes cseréje (1 m3 - 4.52 vm - 6.95 db hídgerenda - 3.48 db 2.6 mh t.fa. /párnafa hídgerenda alá/) a bontott sin visszaépítésével</t>
  </si>
  <si>
    <t>Faelem csavar utánhúzása</t>
  </si>
  <si>
    <t>Faelem leszorító csavar pótlása, cserélése</t>
  </si>
  <si>
    <t>Felszerkezet szigetelése, felület tisztítása nagynyomású mosóberendezéssel</t>
  </si>
  <si>
    <t>Szerkezet szigetelésének felújítása, cserélése</t>
  </si>
  <si>
    <t>Híd pályalemez dilatációs szerkezet rögzítése, javítása, gumibetétek cserélése</t>
  </si>
  <si>
    <t>Híd pályalemez dilatációs szerkezet cseréje</t>
  </si>
  <si>
    <t>Elemek közötti hézagok fugázása</t>
  </si>
  <si>
    <t>Víznyelő tisztítása Womával</t>
  </si>
  <si>
    <t>Hordalékfogó aknafedlap pótlása</t>
  </si>
  <si>
    <t>Aknafedlap helyretétele</t>
  </si>
  <si>
    <t>Víznyelő javítása, cserélése átmérő 100 mm acélcső /a tétel 10 m2 felfüggesztett munkaállványt tartalmaz/</t>
  </si>
  <si>
    <t>Vízköpő felújítása</t>
  </si>
  <si>
    <t>Hordalékfogó akna takarítása, kitermelt hordalék 50 m-en belüli elterítéssével</t>
  </si>
  <si>
    <t>Folyóka, surrantó takarítása</t>
  </si>
  <si>
    <t>Folyóka, surrantó átépítése, pótlása</t>
  </si>
  <si>
    <t>Víztelenítő szivattyú cserélése</t>
  </si>
  <si>
    <t>Víztelenítő-szivattyú és tartozékainak felújítása, cseréje</t>
  </si>
  <si>
    <t>Peronaluljáróban szivattyú pótlása,vill.berendezés ellenőrzése,helyreállítása</t>
  </si>
  <si>
    <t>Hídvizsgáló berendezés felújítása</t>
  </si>
  <si>
    <t>t/db</t>
  </si>
  <si>
    <t>Hídvizsgáló berendezés tartozékainak cserélése</t>
  </si>
  <si>
    <t>Villám-érintésvédelem javítása, pótlása</t>
  </si>
  <si>
    <t>Villám-érintésvédelem, teljes csere</t>
  </si>
  <si>
    <t>Vasúti figyelmeztető táblák javítása, pótlása</t>
  </si>
  <si>
    <t>Közúti figyelmeztető táblák javítása, pótlása</t>
  </si>
  <si>
    <t>Járófelület pótlásának cseréje, keményfapalló padozat javítása</t>
  </si>
  <si>
    <t>Hajózási radar felújítandó, pótlandó</t>
  </si>
  <si>
    <t>Hajózási fényjelző felújítandó, pótlandó</t>
  </si>
  <si>
    <t>Hajózási jelzőtábla felújítandó, pótlandó</t>
  </si>
  <si>
    <t>Magassághatároló beállítása, javítása /védőkapu/</t>
  </si>
  <si>
    <t>Ütközés elleni védelem kialakítása /védőkapu/</t>
  </si>
  <si>
    <t>A kábelcsatornák tartószerkezeteinek karbantartása javítása</t>
  </si>
  <si>
    <t>A zsiliptáblák karbantartása, javítása</t>
  </si>
  <si>
    <t>Magassági észlelési pont sérült, hiányos, hiányzik</t>
  </si>
  <si>
    <t>Életvédelmi berendezés javítandó, pótlandó</t>
  </si>
  <si>
    <t>Vandálbiztos kivitelben világító test cseréje, alkatrészcseréje, felülvizsgálata</t>
  </si>
  <si>
    <t>Hajózási fényjelző karbantartása, javítása,cseréje</t>
  </si>
  <si>
    <t>Világításkarbantartása,csőcseréje, felülvizsgálata</t>
  </si>
  <si>
    <t>Hídkorlát javítása, mázolása</t>
  </si>
  <si>
    <t>Korlát mázolása 3 rétegben</t>
  </si>
  <si>
    <t>Aluljáró tisztasági festése, meszelése</t>
  </si>
  <si>
    <t>Aluljáró tisztasági festése, diszperziós</t>
  </si>
  <si>
    <t>Acélfelületen mázolás MAPEI</t>
  </si>
  <si>
    <t>Acélszerkezet mázolása, felület előkészítése homokszórással</t>
  </si>
  <si>
    <t>Acélfelületen mázolás HEMPEL</t>
  </si>
  <si>
    <t>Hídkorlát javítása, pótlása, mázolása</t>
  </si>
  <si>
    <t>Leesést gátló elemek javítása, pótlása</t>
  </si>
  <si>
    <t>Leesést gátló elemek pótlása, cserélése</t>
  </si>
  <si>
    <t>Laza, pergő réteg letakarítása, fúgázása felület védelem.</t>
  </si>
  <si>
    <t>Burkolat készítése csatorna vagy vízfolyás rézsűjén műtárgy körül és víztelenítő árokban</t>
  </si>
  <si>
    <t>Rézsüfelület takarítása, rendezése</t>
  </si>
  <si>
    <t>Rézsűfelület rendezése csatorna vagy vízfolyás rézsűjén műtárgy körül és víztelenítő árokban</t>
  </si>
  <si>
    <t>Szárnyfal, támfal átalakítása</t>
  </si>
  <si>
    <t>Meder kialakítása, meder rendezendő, takarítandó</t>
  </si>
  <si>
    <t>Tüskézés,lyukfurása, téglafalazazban</t>
  </si>
  <si>
    <t>Híd környezetében bozót és cserje irtása, fák kivágása</t>
  </si>
  <si>
    <t>Hídpillérek ütközés ellen védelem kialakítása (Szalagkorlát)</t>
  </si>
  <si>
    <t>Kimosás elleni védelem</t>
  </si>
  <si>
    <t>Figyelmeztető jelzések kihelyezése</t>
  </si>
  <si>
    <t>Magasság határoló cseréje, átépítése</t>
  </si>
  <si>
    <t>Műtárgy átépítése /1.5x1.5 kerethíd beépítése a régi elbontása 10 m. széles vasbeton/</t>
  </si>
  <si>
    <t>Félreállóhely kialakítása</t>
  </si>
  <si>
    <t>Sarú lehorgonyzás igazítása, beállítása</t>
  </si>
  <si>
    <t>Sarujavítása, tisztitása</t>
  </si>
  <si>
    <t>Sarulehorgonyzás, sarubetét cseréje</t>
  </si>
  <si>
    <t>Beton felület javítása</t>
  </si>
  <si>
    <t>Csavarutánhuzása</t>
  </si>
  <si>
    <t>Feliszapolódott hordalék takarítása</t>
  </si>
  <si>
    <t>Repedezett betonfelület néhány cm felületű hámlás kipergés javítása</t>
  </si>
  <si>
    <t>Hordalék fogó átépítése</t>
  </si>
  <si>
    <t>Füstterelő cserélendő</t>
  </si>
  <si>
    <t>Hágcsó létra javítása, mázolása</t>
  </si>
  <si>
    <t>Burkolat javítása pótlása, igazítása, műkőburkolat esetén</t>
  </si>
  <si>
    <t>Járóburkolat cseréje, javítása</t>
  </si>
  <si>
    <t>Beton lépcsőjavítása</t>
  </si>
  <si>
    <t>Létra pótlása</t>
  </si>
  <si>
    <t>Fajáróelem szórványos cseréje</t>
  </si>
  <si>
    <t>Műkőburkolat pótlása, cserélése</t>
  </si>
  <si>
    <t>Fedlapos rács javítása, pótlása</t>
  </si>
  <si>
    <t>Fedlapos rács pótlása</t>
  </si>
  <si>
    <t>Ágyazatbontás kézi erővel lekötött vágányban tisztítással 20 % szennyezettség esetén</t>
  </si>
  <si>
    <t>Ágyazatcsere kézi erővel lekötött vágányban tisztítás nélkül</t>
  </si>
  <si>
    <t>Zajvédő fal javítása, hiányzó elem pótlása</t>
  </si>
  <si>
    <t>Karfa lift javítása</t>
  </si>
  <si>
    <t>Személy felvonó javítása</t>
  </si>
  <si>
    <t>Mozgólépcső javítása</t>
  </si>
  <si>
    <t>Szennyfogó cserélendő</t>
  </si>
  <si>
    <t>Síntalp és parapetfal közötti táv nem megfelelő</t>
  </si>
  <si>
    <t>Pályaburkolat rögzítés pótlása "V" jelű síncsavarral</t>
  </si>
  <si>
    <t>Töltés szélesítendő</t>
  </si>
  <si>
    <t>A töltésen tapasztalható süllyedés megszüntetése</t>
  </si>
  <si>
    <t>A töltésen tapasztalható süllyedés szabályozással kőpótlással nem szüntethető meg</t>
  </si>
  <si>
    <t>Hevederes illesztés megszüntetése hegesztéssel, síncserével</t>
  </si>
  <si>
    <t>Hevederes illesztés rendezendő</t>
  </si>
  <si>
    <t>Csúszólemez felújítása</t>
  </si>
  <si>
    <t>Mozgósaru állása szabályozandó</t>
  </si>
  <si>
    <t>Fix saru rendezése</t>
  </si>
  <si>
    <t>Vasbeton felület festése,felület előkészítése homokszórással, festés akrilgyantás rugalmas festékkel</t>
  </si>
  <si>
    <t>Neoprén saru cserélendő</t>
  </si>
  <si>
    <t>Fugázás, injektálás, repedés javítása</t>
  </si>
  <si>
    <t>Falazatok,homlokfalak szárnyfalak repedése, fugázása,javítás</t>
  </si>
  <si>
    <t>Betonfelület sóvédelme</t>
  </si>
  <si>
    <t>Betonfelület javítása, felületvédelme,szegély magasítás</t>
  </si>
  <si>
    <t>Átépítés, megerősítés, repedés javítása</t>
  </si>
  <si>
    <t>Homlokfali repedés javítása injektálással</t>
  </si>
  <si>
    <t>Homlokfali repedés megszüntetése, megerősítése, átépítése</t>
  </si>
  <si>
    <t>Kőfedlap dúcolása és bontása db/1.5mx15m/</t>
  </si>
  <si>
    <t>Csatlakozó pályában ágyazatcsere</t>
  </si>
  <si>
    <t>Elfajult meder rendezése, takarítása</t>
  </si>
  <si>
    <t>Meder kialakítása, meder rendezése, kitermelt hordalék 50 m belüli elterítéssével</t>
  </si>
  <si>
    <t>Meder kialakítása, meder rendezése, zuzottkő hordalék 50 m belüli elterítésével</t>
  </si>
  <si>
    <t>Átfolyási szelvény takarítása, kotrása, rendezése</t>
  </si>
  <si>
    <t>Meder elfajulás rendezendő</t>
  </si>
  <si>
    <t>Hídkorlát kihúzandó, átalakítandó</t>
  </si>
  <si>
    <t>Vízelvezető csatorna tisztítása 0.1m3/m</t>
  </si>
  <si>
    <t>Vízelvezető csatorna átalakítandó, felújítandó</t>
  </si>
  <si>
    <t>Hídszerkezet rendezése</t>
  </si>
  <si>
    <t>Pályaívelés szabályozandó</t>
  </si>
  <si>
    <t>A híd takaritandó, lemosandó,festés</t>
  </si>
  <si>
    <t>Betonfelület felületvédelme, lemosása, grefiti eltávolítás</t>
  </si>
  <si>
    <t>Csőfej betonfelületének javítása</t>
  </si>
  <si>
    <t>Veszélyes hulladék ártalmatlanítása, homokfúvásból visszanyert homok esetén (Megrendelésre, ártalmatlanító helyen)</t>
  </si>
  <si>
    <t>Veszélyes hulladék ártalmatlanítása, festékmaradékok, festékes göngyölegek esetén (Megrendelésre, ártalmatlanító helyen)</t>
  </si>
  <si>
    <t>Kommunális szemét összeszedése, lerakóhelyre szállítással</t>
  </si>
  <si>
    <t>Technológiai berendezések</t>
  </si>
  <si>
    <t>Gördíthető csoportemelő berendezés 200kN teherbírással</t>
  </si>
  <si>
    <t>Futódaru, 100 kN teherbírással, 86 m pályahosszal</t>
  </si>
  <si>
    <t>Ultrahangos vasúti kerékrepedés vizsgáló berendezés</t>
  </si>
  <si>
    <t>Padlóalatti vasúti kerékpáreszterga</t>
  </si>
  <si>
    <t>Mozgatható, változtatható szintű szerelőállvány</t>
  </si>
  <si>
    <t>Elektrohidraulikus aknafedél, hidraulikus tápegységgel</t>
  </si>
  <si>
    <t>Nyitott 3 m3-es konténer</t>
  </si>
  <si>
    <t>Hordozható kézi lámpa (LED)</t>
  </si>
  <si>
    <t>Műszerész esztergapad</t>
  </si>
  <si>
    <t>Oszlopos fúrógép</t>
  </si>
  <si>
    <t>Állványos köszörűgép</t>
  </si>
  <si>
    <t>Asztali fúrógép</t>
  </si>
  <si>
    <t>Emeltyű karos lemezolló 300 mm-es vágó éllel</t>
  </si>
  <si>
    <t>Asztali lemezolló 150 mm-es vágó éllel</t>
  </si>
  <si>
    <t>Műanyagtárcsás gyorsdaraboló berendezés, állvánnyal</t>
  </si>
  <si>
    <t>Asztali, mechanikus kézi prés</t>
  </si>
  <si>
    <t>Durva, tömör egyengető lap</t>
  </si>
  <si>
    <t>Hegesztőasztal acélvázzal, samott lapokkal,ív- és lánghegesztéshez</t>
  </si>
  <si>
    <t>Helyhez kötött hegesztési füstszűrő, tömlős kivitelű szívókarral, karba épített világítással, trafóval</t>
  </si>
  <si>
    <t>Gördíthető védőgázos kézi ívhegesztő berendezés, automatikus, csúszásmentes huzal előtolóval</t>
  </si>
  <si>
    <t>Hegesztőpalack szállítókocsi két palackhoz</t>
  </si>
  <si>
    <t>Hegesztő-vágó készlet, oxigén és dissousgáz reduktorral</t>
  </si>
  <si>
    <t>Fény-, és szikravédő fal, lángmentesített függönnyel, függönytartóval</t>
  </si>
  <si>
    <t>Gördíthető alkatrészmosó berendezés</t>
  </si>
  <si>
    <t xml:space="preserve">Gördíthető szerszám kocsi, ipari kivitelű, kihúzható görgős fiókokkal </t>
  </si>
  <si>
    <t>VB02 műakkumulátor</t>
  </si>
  <si>
    <t>Kézi oszcilloszkóp</t>
  </si>
  <si>
    <t>Lakatfogó</t>
  </si>
  <si>
    <t>Labor tápegység</t>
  </si>
  <si>
    <t>Földelési ellenállás mérő műszer, kalibráló ellenállással</t>
  </si>
  <si>
    <t>Gördíthető, személygépkocsi UIC vezérlőcsatlós próbakészülék</t>
  </si>
  <si>
    <t>Gördíthető, Pdr7 automatikus fékvizsgáló</t>
  </si>
  <si>
    <t>Automata, oszcilláló akkumulátortöltő berendezés</t>
  </si>
  <si>
    <t>Áramvezetősín rézből, szigetelt távtartókkal, méret: 5x2,5x11000mm</t>
  </si>
  <si>
    <t>Akkumulátortöltő állvány fából, műanyag burkolattal</t>
  </si>
  <si>
    <t>Műhelyállomás, perforált szerszámtároló panellel, felső szekrénnyel, alsó tároló rekesszel, fiókokkal</t>
  </si>
  <si>
    <t>Nagyteherbírású munkaasztal, két fiókos kivitel</t>
  </si>
  <si>
    <t>Kétajtós vaslemez szerszámszekrény</t>
  </si>
  <si>
    <t>Professzionális párhuzamsatu 125 mm-es satupofával</t>
  </si>
  <si>
    <t>Nagyteherbírású acéllemezpolcos raktári állvány, 5 polcos kivitel</t>
  </si>
  <si>
    <t>Acéllemezpolcos raktári állvány, 7 polcos kivitel</t>
  </si>
  <si>
    <t>Duplasoros acéllemezpolcos raktári állvány, 7 polcos kivitel</t>
  </si>
  <si>
    <t>Raklaptároló állvány 4 tároló rekeszes</t>
  </si>
  <si>
    <t>Raktári szállító kézikocsi</t>
  </si>
  <si>
    <t>Kézi, hidraulikus raklapemelő</t>
  </si>
  <si>
    <t>Homlok emelővillás, villamos üzemű targonca 25 KN teherbírással</t>
  </si>
  <si>
    <t>Fiókos íróasztal, székkel</t>
  </si>
  <si>
    <t>Gördíthető hordószállító kézi kocsi</t>
  </si>
  <si>
    <t>Pedálos, kerek acéllemez gyűjtőtartály 52 literes</t>
  </si>
  <si>
    <t>Veszélyes hulladéktároló, zárható fedéllel 250 literes</t>
  </si>
  <si>
    <t>Veszélyes hulladéktároló konténer, zárható fedéllel 770 literes</t>
  </si>
  <si>
    <t>Laptop min. 15,1" kijelzővel</t>
  </si>
  <si>
    <t>Kézi szerszámok, kisgépek, mérő és kalibráló eszközök előírányzat</t>
  </si>
  <si>
    <t>MAGASÉPÍTMÉNYEK</t>
  </si>
  <si>
    <t>Útépítési üzemi létesítmények</t>
  </si>
  <si>
    <t>Mérnökségi telep</t>
  </si>
  <si>
    <t>Iroda- és szociális épület</t>
  </si>
  <si>
    <t>Építőmesteri munkák</t>
  </si>
  <si>
    <t>Bontás építőanyagok újrahasznosítása</t>
  </si>
  <si>
    <t>Keverékkészítés</t>
  </si>
  <si>
    <t>Felvonulási létesítmények</t>
  </si>
  <si>
    <t>Dúcolás, földmegtámasztás</t>
  </si>
  <si>
    <t>Zsaluzás és állványozás</t>
  </si>
  <si>
    <t>Irtás, föld- és sziklamunka</t>
  </si>
  <si>
    <t>Szivárgó építés, alagcsövezés</t>
  </si>
  <si>
    <t>Helyszíni beton és vasbeton munkák</t>
  </si>
  <si>
    <t>Előregyártott épületszerkezeti elem elhelyezése és szerelése</t>
  </si>
  <si>
    <t>Falazás és egyéb kőműves munkák</t>
  </si>
  <si>
    <t>Fém- és könnyű épületszerkezetek szerelése</t>
  </si>
  <si>
    <t>Ácsmunka</t>
  </si>
  <si>
    <t>Vakolás és rabicolás</t>
  </si>
  <si>
    <t>Égéstermék elvezető berendezések</t>
  </si>
  <si>
    <t>Szárazépítés</t>
  </si>
  <si>
    <t>Tetőfedés</t>
  </si>
  <si>
    <t>Hideg- és melegburkolatok készítése, aljzat előkészítés</t>
  </si>
  <si>
    <t>Bádogozás</t>
  </si>
  <si>
    <t>Fa és műanyag szerkezet elhelyezése</t>
  </si>
  <si>
    <t>Fém nyílászáró és épületlakatos szerkezet elhelyezése</t>
  </si>
  <si>
    <t>Üvegezés</t>
  </si>
  <si>
    <t>Felületképzés</t>
  </si>
  <si>
    <t>Szigetelés</t>
  </si>
  <si>
    <t>Külső árnyékolók beépítése</t>
  </si>
  <si>
    <t>Belsőépítészet</t>
  </si>
  <si>
    <t>Belső árnyékolók beépítése</t>
  </si>
  <si>
    <t>Beépített berendezési tárgyak elhelyezése</t>
  </si>
  <si>
    <t>Belsőépítészet, díszítéstechnika</t>
  </si>
  <si>
    <t>Elektromos munkák</t>
  </si>
  <si>
    <t>Elektromos energiaellátás, villanyszerelés</t>
  </si>
  <si>
    <t>Épületautomatika, -felügyelet (gyengeáram)</t>
  </si>
  <si>
    <t>Tűz- és füstvédelem</t>
  </si>
  <si>
    <t>Megújuló energiahasznosító berendezések</t>
  </si>
  <si>
    <t>Épületgépészet</t>
  </si>
  <si>
    <t>Épületgépészeti csővezeték szerelése</t>
  </si>
  <si>
    <t>Épületgépészeti szerelvények és berendezések szerelése</t>
  </si>
  <si>
    <t>Szellőztető berendezések</t>
  </si>
  <si>
    <t>Légkondicionáló berendezések</t>
  </si>
  <si>
    <t>Akadálymentesítés</t>
  </si>
  <si>
    <t>Beépített szállító- és emelőberendezések</t>
  </si>
  <si>
    <t>Takarítási munkák</t>
  </si>
  <si>
    <t>Technológia berendezések szerelése</t>
  </si>
  <si>
    <t>Műhelyépület</t>
  </si>
  <si>
    <t>Garázs</t>
  </si>
  <si>
    <t>Hidegraktár</t>
  </si>
  <si>
    <t>Sótároló</t>
  </si>
  <si>
    <t>Üzemanyagtöltő</t>
  </si>
  <si>
    <t>Szabad elemes tároló</t>
  </si>
  <si>
    <t>Külső kocsiszín</t>
  </si>
  <si>
    <t>Rendőrségi terület</t>
  </si>
  <si>
    <t>Rendőrségi épület</t>
  </si>
  <si>
    <t>Külső fedett kocsiszín</t>
  </si>
  <si>
    <t>Készenléti telephely</t>
  </si>
  <si>
    <t>Sótároló siló</t>
  </si>
  <si>
    <t>Egyszerű/Komplex pihenő</t>
  </si>
  <si>
    <t>WC épület</t>
  </si>
  <si>
    <t>Határátkelő állomás</t>
  </si>
  <si>
    <t>Utasforgalmi épületrészek</t>
  </si>
  <si>
    <t>Hatósági, üzemi épületrészek</t>
  </si>
  <si>
    <t>Védőtető</t>
  </si>
  <si>
    <t>Tengelysúlymérő állomási építmény</t>
  </si>
  <si>
    <t>Hatósági ellenőrző állomás</t>
  </si>
  <si>
    <t>Szociális épület</t>
  </si>
  <si>
    <t>Vasútépítési létesítmények</t>
  </si>
  <si>
    <t>Utasforgalmi létesítmények</t>
  </si>
  <si>
    <t>Felvételi épület</t>
  </si>
  <si>
    <t>Védett épületek</t>
  </si>
  <si>
    <t>Liftek, lépcsők, lépcsőlefedések</t>
  </si>
  <si>
    <t>Üzemi épületek</t>
  </si>
  <si>
    <t>Biztosítóberendezés épülete</t>
  </si>
  <si>
    <t>Blokkmesteri telephely</t>
  </si>
  <si>
    <t>Pályafenntartási telephely</t>
  </si>
  <si>
    <t>Üzemi adminisztrációs épület</t>
  </si>
  <si>
    <t>Ideiglenes építmények</t>
  </si>
  <si>
    <t>Intermodális csomópont</t>
  </si>
  <si>
    <t>Csomóponti főépület</t>
  </si>
  <si>
    <t>Kerékpáros utak épületei</t>
  </si>
  <si>
    <t>Kerékpáros pihenő épület</t>
  </si>
  <si>
    <t>Egyéb épületek</t>
  </si>
  <si>
    <t>Egyéb épület</t>
  </si>
  <si>
    <t>Csörsz vezér kerékpárút
I. szakasz</t>
  </si>
  <si>
    <t>Összesen</t>
  </si>
  <si>
    <t>x</t>
  </si>
  <si>
    <t>Töltésen vezetett
kerékpárút
III. szakasz</t>
  </si>
  <si>
    <t>Lehel-horgásztó körüli út
II. szakasz</t>
  </si>
  <si>
    <t>Egységár</t>
  </si>
  <si>
    <t>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</si>
</sst>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#,##0;[Red]#,##0"/>
    <numFmt numFmtId="166" formatCode="#,##0\ &quot;Ft&quot;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Tele-GroteskEENor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sz val="10"/>
      <name val="Ariel"/>
      <charset val="238"/>
    </font>
    <font>
      <strike/>
      <sz val="12"/>
      <name val="Arial CE"/>
      <charset val="238"/>
    </font>
    <font>
      <strike/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color indexed="12"/>
      <name val="Arial CE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13" fillId="0" borderId="0"/>
    <xf numFmtId="0" fontId="3" fillId="0" borderId="0"/>
    <xf numFmtId="0" fontId="17" fillId="0" borderId="0"/>
    <xf numFmtId="0" fontId="19" fillId="0" borderId="0"/>
  </cellStyleXfs>
  <cellXfs count="111">
    <xf numFmtId="0" fontId="0" fillId="0" borderId="0" xfId="0"/>
    <xf numFmtId="3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164" fontId="3" fillId="0" borderId="0" xfId="0" applyNumberFormat="1" applyFont="1"/>
    <xf numFmtId="3" fontId="3" fillId="0" borderId="0" xfId="3" applyNumberFormat="1" applyAlignment="1">
      <alignment horizontal="center" vertical="center"/>
    </xf>
    <xf numFmtId="0" fontId="3" fillId="0" borderId="0" xfId="3" applyAlignment="1">
      <alignment horizontal="left" vertical="center" wrapText="1"/>
    </xf>
    <xf numFmtId="0" fontId="3" fillId="0" borderId="0" xfId="3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6" borderId="0" xfId="0" applyFont="1" applyFill="1" applyAlignment="1">
      <alignment horizontal="left" vertical="center" wrapText="1"/>
    </xf>
    <xf numFmtId="0" fontId="10" fillId="0" borderId="0" xfId="0" applyFont="1" applyAlignment="1">
      <alignment wrapText="1"/>
    </xf>
    <xf numFmtId="3" fontId="3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3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horizontal="center"/>
    </xf>
    <xf numFmtId="16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0" xfId="6" applyFont="1" applyAlignment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3" fontId="3" fillId="0" borderId="0" xfId="7" applyNumberFormat="1" applyFont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0" fontId="3" fillId="0" borderId="0" xfId="7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3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8" borderId="0" xfId="0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1" fontId="3" fillId="0" borderId="0" xfId="3" applyNumberForma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3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" fontId="3" fillId="0" borderId="0" xfId="6" applyNumberFormat="1" applyFont="1" applyAlignment="1">
      <alignment horizontal="center" vertical="center"/>
    </xf>
    <xf numFmtId="1" fontId="18" fillId="7" borderId="0" xfId="0" applyNumberFormat="1" applyFont="1" applyFill="1" applyAlignment="1">
      <alignment horizontal="center" vertical="center"/>
    </xf>
    <xf numFmtId="1" fontId="3" fillId="0" borderId="0" xfId="7" applyNumberFormat="1" applyFont="1" applyAlignment="1">
      <alignment horizontal="center" vertical="center" wrapText="1"/>
    </xf>
    <xf numFmtId="1" fontId="3" fillId="0" borderId="0" xfId="3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5" fillId="0" borderId="0" xfId="5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</cellXfs>
  <cellStyles count="8">
    <cellStyle name="Excel Built-in Normal" xfId="4"/>
    <cellStyle name="Ezres" xfId="1" builtinId="3"/>
    <cellStyle name="Normál" xfId="0" builtinId="0"/>
    <cellStyle name="Normál 15" xfId="3"/>
    <cellStyle name="Normál 2" xfId="7"/>
    <cellStyle name="Normál 2 3" xfId="5"/>
    <cellStyle name="Normál 6" xfId="2"/>
    <cellStyle name="Normál_KOM2001szep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6436"/>
  <sheetViews>
    <sheetView tabSelected="1" view="pageBreakPreview" topLeftCell="A1645" zoomScale="80" zoomScaleNormal="85" zoomScaleSheetLayoutView="80" workbookViewId="0">
      <selection activeCell="P1819" sqref="P1819"/>
    </sheetView>
  </sheetViews>
  <sheetFormatPr defaultRowHeight="15"/>
  <cols>
    <col min="1" max="1" width="13.42578125" customWidth="1"/>
    <col min="2" max="2" width="70.7109375" customWidth="1"/>
    <col min="3" max="3" width="12" customWidth="1"/>
    <col min="4" max="5" width="12" style="71" customWidth="1"/>
    <col min="6" max="6" width="14.7109375" style="71" customWidth="1"/>
    <col min="7" max="7" width="10.85546875" style="70" customWidth="1"/>
    <col min="8" max="8" width="10.85546875" style="96" customWidth="1"/>
    <col min="9" max="9" width="16.28515625" style="70" bestFit="1" customWidth="1"/>
    <col min="10" max="10" width="16.140625" style="70" bestFit="1" customWidth="1"/>
    <col min="11" max="11" width="16.5703125" style="70" bestFit="1" customWidth="1"/>
    <col min="12" max="12" width="15.85546875" style="70" customWidth="1"/>
    <col min="13" max="13" width="9.140625" style="70"/>
  </cols>
  <sheetData>
    <row r="1" spans="1:12" s="70" customFormat="1" ht="51">
      <c r="A1" s="73" t="s">
        <v>0</v>
      </c>
      <c r="B1" s="73" t="s">
        <v>1</v>
      </c>
      <c r="C1" s="73" t="s">
        <v>2</v>
      </c>
      <c r="D1" s="74" t="s">
        <v>4821</v>
      </c>
      <c r="E1" s="74" t="s">
        <v>4825</v>
      </c>
      <c r="F1" s="74" t="s">
        <v>4824</v>
      </c>
      <c r="G1" s="91" t="s">
        <v>4822</v>
      </c>
      <c r="H1" s="94" t="s">
        <v>4826</v>
      </c>
      <c r="I1" s="74" t="s">
        <v>4821</v>
      </c>
      <c r="J1" s="74" t="s">
        <v>4825</v>
      </c>
      <c r="K1" s="74" t="s">
        <v>4824</v>
      </c>
      <c r="L1" s="73" t="s">
        <v>4827</v>
      </c>
    </row>
    <row r="2" spans="1:12" s="70" customFormat="1" hidden="1">
      <c r="A2" s="4" t="s">
        <v>3</v>
      </c>
      <c r="B2" s="5" t="s">
        <v>4</v>
      </c>
      <c r="C2" s="3"/>
      <c r="D2" s="58"/>
      <c r="E2" s="58"/>
      <c r="F2" s="71"/>
    </row>
    <row r="3" spans="1:12" s="70" customFormat="1" hidden="1">
      <c r="A3" s="6" t="s">
        <v>5</v>
      </c>
      <c r="B3" s="7" t="s">
        <v>6</v>
      </c>
      <c r="C3" s="2"/>
      <c r="D3" s="59"/>
      <c r="E3" s="59"/>
      <c r="F3" s="71"/>
    </row>
    <row r="4" spans="1:12" s="70" customFormat="1" hidden="1">
      <c r="A4" s="8" t="s">
        <v>7</v>
      </c>
      <c r="B4" s="9" t="s">
        <v>8</v>
      </c>
      <c r="C4" s="2" t="s">
        <v>9</v>
      </c>
      <c r="D4" s="59"/>
      <c r="E4" s="59"/>
      <c r="F4" s="71"/>
    </row>
    <row r="5" spans="1:12" s="70" customFormat="1" hidden="1">
      <c r="A5" s="8" t="s">
        <v>10</v>
      </c>
      <c r="B5" s="9" t="s">
        <v>11</v>
      </c>
      <c r="C5" s="2" t="s">
        <v>9</v>
      </c>
      <c r="D5" s="59"/>
      <c r="E5" s="59"/>
      <c r="F5" s="71"/>
    </row>
    <row r="6" spans="1:12" s="70" customFormat="1" hidden="1">
      <c r="A6" s="8" t="s">
        <v>12</v>
      </c>
      <c r="B6" s="9" t="s">
        <v>13</v>
      </c>
      <c r="C6" s="2" t="s">
        <v>9</v>
      </c>
      <c r="D6" s="59"/>
      <c r="E6" s="59"/>
      <c r="F6" s="71"/>
    </row>
    <row r="7" spans="1:12" s="70" customFormat="1" hidden="1">
      <c r="A7" s="10" t="s">
        <v>14</v>
      </c>
      <c r="B7" s="9" t="s">
        <v>15</v>
      </c>
      <c r="C7" s="2" t="s">
        <v>9</v>
      </c>
      <c r="D7" s="59"/>
      <c r="E7" s="59"/>
      <c r="F7" s="71"/>
    </row>
    <row r="8" spans="1:12" s="70" customFormat="1" hidden="1">
      <c r="A8" s="10" t="s">
        <v>16</v>
      </c>
      <c r="B8" s="9" t="s">
        <v>17</v>
      </c>
      <c r="C8" s="2" t="s">
        <v>18</v>
      </c>
      <c r="D8" s="59"/>
      <c r="E8" s="59"/>
      <c r="F8" s="71"/>
    </row>
    <row r="9" spans="1:12" s="70" customFormat="1" hidden="1">
      <c r="A9" s="10" t="s">
        <v>19</v>
      </c>
      <c r="B9" s="9" t="s">
        <v>20</v>
      </c>
      <c r="C9" s="2" t="s">
        <v>18</v>
      </c>
      <c r="D9" s="59"/>
      <c r="E9" s="59"/>
      <c r="F9" s="71"/>
    </row>
    <row r="10" spans="1:12" s="70" customFormat="1" hidden="1">
      <c r="A10" s="8" t="s">
        <v>21</v>
      </c>
      <c r="B10" s="9" t="s">
        <v>22</v>
      </c>
      <c r="C10" s="2" t="s">
        <v>9</v>
      </c>
      <c r="D10" s="59"/>
      <c r="E10" s="59"/>
      <c r="F10" s="71"/>
    </row>
    <row r="11" spans="1:12" s="70" customFormat="1" hidden="1">
      <c r="A11" s="8" t="s">
        <v>23</v>
      </c>
      <c r="B11" s="9" t="s">
        <v>24</v>
      </c>
      <c r="C11" s="2" t="s">
        <v>9</v>
      </c>
      <c r="D11" s="59"/>
      <c r="E11" s="59"/>
      <c r="F11" s="71"/>
    </row>
    <row r="12" spans="1:12" s="70" customFormat="1" hidden="1">
      <c r="A12" s="8" t="s">
        <v>25</v>
      </c>
      <c r="B12" s="9" t="s">
        <v>26</v>
      </c>
      <c r="C12" s="2" t="s">
        <v>9</v>
      </c>
      <c r="D12" s="59"/>
      <c r="E12" s="59"/>
      <c r="F12" s="71"/>
    </row>
    <row r="13" spans="1:12" s="70" customFormat="1" hidden="1">
      <c r="A13" s="8" t="s">
        <v>27</v>
      </c>
      <c r="B13" s="9" t="s">
        <v>28</v>
      </c>
      <c r="C13" s="2" t="s">
        <v>9</v>
      </c>
      <c r="D13" s="59"/>
      <c r="E13" s="59"/>
      <c r="F13" s="71"/>
    </row>
    <row r="14" spans="1:12" s="70" customFormat="1" hidden="1">
      <c r="A14" s="8" t="s">
        <v>29</v>
      </c>
      <c r="B14" s="9" t="s">
        <v>30</v>
      </c>
      <c r="C14" s="2" t="s">
        <v>9</v>
      </c>
      <c r="D14" s="59"/>
      <c r="E14" s="59"/>
      <c r="F14" s="71"/>
    </row>
    <row r="15" spans="1:12" s="70" customFormat="1" hidden="1">
      <c r="A15" s="8" t="s">
        <v>31</v>
      </c>
      <c r="B15" s="9" t="s">
        <v>32</v>
      </c>
      <c r="C15" s="2" t="s">
        <v>9</v>
      </c>
      <c r="D15" s="59"/>
      <c r="E15" s="59"/>
      <c r="F15" s="71"/>
    </row>
    <row r="16" spans="1:12" s="70" customFormat="1" hidden="1">
      <c r="A16" s="8" t="s">
        <v>33</v>
      </c>
      <c r="B16" s="9" t="s">
        <v>34</v>
      </c>
      <c r="C16" s="2" t="s">
        <v>9</v>
      </c>
      <c r="D16" s="59"/>
      <c r="E16" s="59"/>
      <c r="F16" s="71"/>
    </row>
    <row r="17" spans="1:13" s="71" customFormat="1" hidden="1">
      <c r="A17" s="8" t="s">
        <v>35</v>
      </c>
      <c r="B17" s="9" t="s">
        <v>36</v>
      </c>
      <c r="C17" s="2" t="s">
        <v>9</v>
      </c>
      <c r="D17" s="59"/>
      <c r="E17" s="59"/>
      <c r="G17" s="70"/>
      <c r="H17" s="70"/>
      <c r="I17" s="70"/>
      <c r="J17" s="70"/>
      <c r="K17" s="70"/>
      <c r="L17" s="70"/>
      <c r="M17" s="70"/>
    </row>
    <row r="18" spans="1:13" s="71" customFormat="1" ht="25.5" hidden="1">
      <c r="A18" s="8" t="s">
        <v>37</v>
      </c>
      <c r="B18" s="9" t="s">
        <v>38</v>
      </c>
      <c r="C18" s="2" t="s">
        <v>9</v>
      </c>
      <c r="D18" s="59"/>
      <c r="E18" s="59"/>
      <c r="G18" s="70"/>
      <c r="H18" s="70"/>
      <c r="I18" s="70"/>
      <c r="J18" s="70"/>
      <c r="K18" s="70"/>
      <c r="L18" s="70"/>
      <c r="M18" s="70"/>
    </row>
    <row r="19" spans="1:13" s="71" customFormat="1" hidden="1">
      <c r="A19" s="8" t="s">
        <v>39</v>
      </c>
      <c r="B19" s="9" t="s">
        <v>40</v>
      </c>
      <c r="C19" s="2" t="s">
        <v>9</v>
      </c>
      <c r="D19" s="59"/>
      <c r="E19" s="59"/>
      <c r="G19" s="70"/>
      <c r="H19" s="70"/>
      <c r="I19" s="70"/>
      <c r="J19" s="70"/>
      <c r="K19" s="70"/>
      <c r="L19" s="70"/>
      <c r="M19" s="70"/>
    </row>
    <row r="20" spans="1:13" s="71" customFormat="1" hidden="1">
      <c r="A20" s="8" t="s">
        <v>41</v>
      </c>
      <c r="B20" s="9" t="s">
        <v>42</v>
      </c>
      <c r="C20" s="2" t="s">
        <v>9</v>
      </c>
      <c r="D20" s="59"/>
      <c r="E20" s="59"/>
      <c r="G20" s="70"/>
      <c r="H20" s="70"/>
      <c r="I20" s="70"/>
      <c r="J20" s="70"/>
      <c r="K20" s="70"/>
      <c r="L20" s="70"/>
      <c r="M20" s="70"/>
    </row>
    <row r="21" spans="1:13" s="71" customFormat="1" hidden="1">
      <c r="A21" s="8" t="s">
        <v>43</v>
      </c>
      <c r="B21" s="9" t="s">
        <v>44</v>
      </c>
      <c r="C21" s="2" t="s">
        <v>9</v>
      </c>
      <c r="D21" s="59"/>
      <c r="E21" s="59"/>
      <c r="G21" s="70"/>
      <c r="H21" s="70"/>
      <c r="I21" s="70"/>
      <c r="J21" s="70"/>
      <c r="K21" s="70"/>
      <c r="L21" s="70"/>
      <c r="M21" s="70"/>
    </row>
    <row r="22" spans="1:13" s="71" customFormat="1" hidden="1">
      <c r="A22" s="8" t="s">
        <v>45</v>
      </c>
      <c r="B22" s="9" t="s">
        <v>46</v>
      </c>
      <c r="C22" s="2" t="s">
        <v>9</v>
      </c>
      <c r="D22" s="59"/>
      <c r="E22" s="59"/>
      <c r="G22" s="70"/>
      <c r="H22" s="70"/>
      <c r="I22" s="70"/>
      <c r="J22" s="70"/>
      <c r="K22" s="70"/>
      <c r="L22" s="70"/>
      <c r="M22" s="70"/>
    </row>
    <row r="23" spans="1:13" s="71" customFormat="1" hidden="1">
      <c r="A23" s="8" t="s">
        <v>47</v>
      </c>
      <c r="B23" s="9" t="s">
        <v>48</v>
      </c>
      <c r="C23" s="2" t="s">
        <v>9</v>
      </c>
      <c r="D23" s="59"/>
      <c r="E23" s="59"/>
      <c r="G23" s="70"/>
      <c r="H23" s="70"/>
      <c r="I23" s="70"/>
      <c r="J23" s="70"/>
      <c r="K23" s="70"/>
      <c r="L23" s="70"/>
      <c r="M23" s="70"/>
    </row>
    <row r="24" spans="1:13" s="71" customFormat="1" hidden="1">
      <c r="A24" s="8" t="s">
        <v>49</v>
      </c>
      <c r="B24" s="9" t="s">
        <v>50</v>
      </c>
      <c r="C24" s="2" t="s">
        <v>9</v>
      </c>
      <c r="D24" s="59"/>
      <c r="E24" s="59"/>
      <c r="G24" s="70"/>
      <c r="H24" s="70"/>
      <c r="I24" s="70"/>
      <c r="J24" s="70"/>
      <c r="K24" s="70"/>
      <c r="L24" s="70"/>
      <c r="M24" s="70"/>
    </row>
    <row r="25" spans="1:13" s="71" customFormat="1" hidden="1">
      <c r="A25" s="8" t="s">
        <v>51</v>
      </c>
      <c r="B25" s="9" t="s">
        <v>52</v>
      </c>
      <c r="C25" s="2" t="s">
        <v>9</v>
      </c>
      <c r="D25" s="59"/>
      <c r="E25" s="59"/>
      <c r="G25" s="70"/>
      <c r="H25" s="70"/>
      <c r="I25" s="70"/>
      <c r="J25" s="70"/>
      <c r="K25" s="70"/>
      <c r="L25" s="70"/>
      <c r="M25" s="70"/>
    </row>
    <row r="26" spans="1:13" s="71" customFormat="1" hidden="1">
      <c r="A26" s="10" t="s">
        <v>53</v>
      </c>
      <c r="B26" s="9" t="s">
        <v>54</v>
      </c>
      <c r="C26" s="2" t="s">
        <v>9</v>
      </c>
      <c r="D26" s="59"/>
      <c r="E26" s="59"/>
      <c r="G26" s="70"/>
      <c r="H26" s="70"/>
      <c r="I26" s="70"/>
      <c r="J26" s="70"/>
      <c r="K26" s="70"/>
      <c r="L26" s="70"/>
      <c r="M26" s="70"/>
    </row>
    <row r="27" spans="1:13" s="71" customFormat="1" hidden="1">
      <c r="A27" s="6" t="s">
        <v>55</v>
      </c>
      <c r="B27" s="7" t="s">
        <v>56</v>
      </c>
      <c r="C27" s="11"/>
      <c r="D27" s="60"/>
      <c r="E27" s="60"/>
      <c r="G27" s="70"/>
      <c r="H27" s="70"/>
      <c r="I27" s="70"/>
      <c r="J27" s="70"/>
      <c r="K27" s="70"/>
      <c r="L27" s="70"/>
      <c r="M27" s="70"/>
    </row>
    <row r="28" spans="1:13" s="71" customFormat="1" hidden="1">
      <c r="A28" s="8" t="s">
        <v>57</v>
      </c>
      <c r="B28" s="9" t="s">
        <v>58</v>
      </c>
      <c r="C28" s="2" t="s">
        <v>9</v>
      </c>
      <c r="D28" s="59"/>
      <c r="E28" s="59"/>
      <c r="G28" s="70"/>
      <c r="H28" s="70"/>
      <c r="I28" s="70"/>
      <c r="J28" s="70"/>
      <c r="K28" s="70"/>
      <c r="L28" s="70"/>
      <c r="M28" s="70"/>
    </row>
    <row r="29" spans="1:13" s="71" customFormat="1" hidden="1">
      <c r="A29" s="8" t="s">
        <v>59</v>
      </c>
      <c r="B29" s="9" t="s">
        <v>60</v>
      </c>
      <c r="C29" s="2" t="s">
        <v>9</v>
      </c>
      <c r="D29" s="59"/>
      <c r="E29" s="59"/>
      <c r="G29" s="70"/>
      <c r="H29" s="70"/>
      <c r="I29" s="70"/>
      <c r="J29" s="70"/>
      <c r="K29" s="70"/>
      <c r="L29" s="70"/>
      <c r="M29" s="70"/>
    </row>
    <row r="30" spans="1:13" s="71" customFormat="1" hidden="1">
      <c r="A30" s="8" t="s">
        <v>61</v>
      </c>
      <c r="B30" s="9" t="s">
        <v>62</v>
      </c>
      <c r="C30" s="2" t="s">
        <v>9</v>
      </c>
      <c r="D30" s="59"/>
      <c r="E30" s="59"/>
      <c r="G30" s="70"/>
      <c r="H30" s="70"/>
      <c r="I30" s="70"/>
      <c r="J30" s="70"/>
      <c r="K30" s="70"/>
      <c r="L30" s="70"/>
      <c r="M30" s="70"/>
    </row>
    <row r="31" spans="1:13" s="71" customFormat="1" hidden="1">
      <c r="A31" s="8" t="s">
        <v>63</v>
      </c>
      <c r="B31" s="9" t="s">
        <v>64</v>
      </c>
      <c r="C31" s="2" t="s">
        <v>9</v>
      </c>
      <c r="D31" s="59"/>
      <c r="E31" s="59"/>
      <c r="G31" s="70"/>
      <c r="H31" s="70"/>
      <c r="I31" s="70"/>
      <c r="J31" s="70"/>
      <c r="K31" s="70"/>
      <c r="L31" s="70"/>
      <c r="M31" s="70"/>
    </row>
    <row r="32" spans="1:13" s="71" customFormat="1" hidden="1">
      <c r="A32" s="8" t="s">
        <v>65</v>
      </c>
      <c r="B32" s="9" t="s">
        <v>66</v>
      </c>
      <c r="C32" s="2" t="s">
        <v>9</v>
      </c>
      <c r="D32" s="59"/>
      <c r="E32" s="59"/>
      <c r="G32" s="70"/>
      <c r="H32" s="70"/>
      <c r="I32" s="70"/>
      <c r="J32" s="70"/>
      <c r="K32" s="70"/>
      <c r="L32" s="70"/>
      <c r="M32" s="70"/>
    </row>
    <row r="33" spans="1:13" s="71" customFormat="1" hidden="1">
      <c r="A33" s="8" t="s">
        <v>67</v>
      </c>
      <c r="B33" s="9" t="s">
        <v>68</v>
      </c>
      <c r="C33" s="2" t="s">
        <v>9</v>
      </c>
      <c r="D33" s="59"/>
      <c r="E33" s="59"/>
      <c r="G33" s="70"/>
      <c r="H33" s="70"/>
      <c r="I33" s="70"/>
      <c r="J33" s="70"/>
      <c r="K33" s="70"/>
      <c r="L33" s="70"/>
      <c r="M33" s="70"/>
    </row>
    <row r="34" spans="1:13" s="71" customFormat="1" hidden="1">
      <c r="A34" s="8" t="s">
        <v>69</v>
      </c>
      <c r="B34" s="9" t="s">
        <v>70</v>
      </c>
      <c r="C34" s="2" t="s">
        <v>9</v>
      </c>
      <c r="D34" s="59"/>
      <c r="E34" s="59"/>
      <c r="G34" s="70"/>
      <c r="H34" s="70"/>
      <c r="I34" s="70"/>
      <c r="J34" s="70"/>
      <c r="K34" s="70"/>
      <c r="L34" s="70"/>
      <c r="M34" s="70"/>
    </row>
    <row r="35" spans="1:13" s="71" customFormat="1" hidden="1">
      <c r="A35" s="8" t="s">
        <v>71</v>
      </c>
      <c r="B35" s="9" t="s">
        <v>72</v>
      </c>
      <c r="C35" s="2" t="s">
        <v>9</v>
      </c>
      <c r="D35" s="59"/>
      <c r="E35" s="59"/>
      <c r="G35" s="70"/>
      <c r="H35" s="70"/>
      <c r="I35" s="70"/>
      <c r="J35" s="70"/>
      <c r="K35" s="70"/>
      <c r="L35" s="70"/>
      <c r="M35" s="70"/>
    </row>
    <row r="36" spans="1:13" s="71" customFormat="1" hidden="1">
      <c r="A36" s="8" t="s">
        <v>73</v>
      </c>
      <c r="B36" s="9" t="s">
        <v>74</v>
      </c>
      <c r="C36" s="2" t="s">
        <v>9</v>
      </c>
      <c r="D36" s="59"/>
      <c r="E36" s="59"/>
      <c r="G36" s="70"/>
      <c r="H36" s="70"/>
      <c r="I36" s="70"/>
      <c r="J36" s="70"/>
      <c r="K36" s="70"/>
      <c r="L36" s="70"/>
      <c r="M36" s="70"/>
    </row>
    <row r="37" spans="1:13" s="71" customFormat="1" hidden="1">
      <c r="A37" s="6" t="s">
        <v>75</v>
      </c>
      <c r="B37" s="7" t="s">
        <v>76</v>
      </c>
      <c r="C37" s="11"/>
      <c r="D37" s="60"/>
      <c r="E37" s="60"/>
      <c r="G37" s="70"/>
      <c r="H37" s="70"/>
      <c r="I37" s="70"/>
      <c r="J37" s="70"/>
      <c r="K37" s="70"/>
      <c r="L37" s="70"/>
      <c r="M37" s="70"/>
    </row>
    <row r="38" spans="1:13" s="71" customFormat="1" hidden="1">
      <c r="A38" s="8" t="s">
        <v>77</v>
      </c>
      <c r="B38" s="9" t="s">
        <v>78</v>
      </c>
      <c r="C38" s="2" t="s">
        <v>9</v>
      </c>
      <c r="D38" s="59"/>
      <c r="E38" s="59"/>
      <c r="G38" s="70"/>
      <c r="H38" s="70"/>
      <c r="I38" s="70"/>
      <c r="J38" s="70"/>
      <c r="K38" s="70"/>
      <c r="L38" s="70"/>
      <c r="M38" s="70"/>
    </row>
    <row r="39" spans="1:13" s="71" customFormat="1" hidden="1">
      <c r="A39" s="12" t="s">
        <v>79</v>
      </c>
      <c r="B39" s="9" t="s">
        <v>80</v>
      </c>
      <c r="C39" s="2" t="s">
        <v>9</v>
      </c>
      <c r="D39" s="59"/>
      <c r="E39" s="59"/>
      <c r="G39" s="70"/>
      <c r="H39" s="70"/>
      <c r="I39" s="70"/>
      <c r="J39" s="70"/>
      <c r="K39" s="70"/>
      <c r="L39" s="70"/>
      <c r="M39" s="70"/>
    </row>
    <row r="40" spans="1:13" s="71" customFormat="1" hidden="1">
      <c r="A40" s="8" t="s">
        <v>81</v>
      </c>
      <c r="B40" s="9" t="s">
        <v>82</v>
      </c>
      <c r="C40" s="2" t="s">
        <v>9</v>
      </c>
      <c r="D40" s="59"/>
      <c r="E40" s="59"/>
      <c r="G40" s="70"/>
      <c r="H40" s="70"/>
      <c r="I40" s="70"/>
      <c r="J40" s="70"/>
      <c r="K40" s="70"/>
      <c r="L40" s="70"/>
      <c r="M40" s="70"/>
    </row>
    <row r="41" spans="1:13" s="71" customFormat="1" hidden="1">
      <c r="A41" s="8" t="s">
        <v>83</v>
      </c>
      <c r="B41" s="9" t="s">
        <v>84</v>
      </c>
      <c r="C41" s="2" t="s">
        <v>9</v>
      </c>
      <c r="D41" s="59"/>
      <c r="E41" s="59"/>
      <c r="G41" s="70"/>
      <c r="H41" s="70"/>
      <c r="I41" s="70"/>
      <c r="J41" s="70"/>
      <c r="K41" s="70"/>
      <c r="L41" s="70"/>
      <c r="M41" s="70"/>
    </row>
    <row r="42" spans="1:13" s="71" customFormat="1" hidden="1">
      <c r="A42" s="8" t="s">
        <v>85</v>
      </c>
      <c r="B42" s="9" t="s">
        <v>86</v>
      </c>
      <c r="C42" s="2" t="s">
        <v>87</v>
      </c>
      <c r="D42" s="59"/>
      <c r="E42" s="59"/>
      <c r="G42" s="70"/>
      <c r="H42" s="70"/>
      <c r="I42" s="70"/>
      <c r="J42" s="70"/>
      <c r="K42" s="70"/>
      <c r="L42" s="70"/>
      <c r="M42" s="70"/>
    </row>
    <row r="43" spans="1:13" s="71" customFormat="1" hidden="1">
      <c r="A43" s="8" t="s">
        <v>88</v>
      </c>
      <c r="B43" s="9" t="s">
        <v>89</v>
      </c>
      <c r="C43" s="2" t="s">
        <v>18</v>
      </c>
      <c r="D43" s="59"/>
      <c r="E43" s="59"/>
      <c r="G43" s="70"/>
      <c r="H43" s="70"/>
      <c r="I43" s="70"/>
      <c r="J43" s="70"/>
      <c r="K43" s="70"/>
      <c r="L43" s="70"/>
      <c r="M43" s="70"/>
    </row>
    <row r="44" spans="1:13" s="71" customFormat="1" hidden="1">
      <c r="A44" s="8" t="s">
        <v>90</v>
      </c>
      <c r="B44" s="9" t="s">
        <v>91</v>
      </c>
      <c r="C44" s="2" t="s">
        <v>9</v>
      </c>
      <c r="D44" s="59"/>
      <c r="E44" s="59"/>
      <c r="G44" s="70"/>
      <c r="H44" s="70"/>
      <c r="I44" s="70"/>
      <c r="J44" s="70"/>
      <c r="K44" s="70"/>
      <c r="L44" s="70"/>
      <c r="M44" s="70"/>
    </row>
    <row r="45" spans="1:13" s="71" customFormat="1" ht="25.5" hidden="1">
      <c r="A45" s="8" t="s">
        <v>92</v>
      </c>
      <c r="B45" s="9" t="s">
        <v>93</v>
      </c>
      <c r="C45" s="2" t="s">
        <v>9</v>
      </c>
      <c r="D45" s="59"/>
      <c r="E45" s="59"/>
      <c r="G45" s="70"/>
      <c r="H45" s="70"/>
      <c r="I45" s="70"/>
      <c r="J45" s="70"/>
      <c r="K45" s="70"/>
      <c r="L45" s="70"/>
      <c r="M45" s="70"/>
    </row>
    <row r="46" spans="1:13" s="71" customFormat="1" hidden="1">
      <c r="A46" s="8" t="s">
        <v>94</v>
      </c>
      <c r="B46" s="9" t="s">
        <v>95</v>
      </c>
      <c r="C46" s="2" t="s">
        <v>9</v>
      </c>
      <c r="D46" s="59"/>
      <c r="E46" s="59"/>
      <c r="G46" s="70"/>
      <c r="H46" s="70"/>
      <c r="I46" s="70"/>
      <c r="J46" s="70"/>
      <c r="K46" s="70"/>
      <c r="L46" s="70"/>
      <c r="M46" s="70"/>
    </row>
    <row r="47" spans="1:13" s="71" customFormat="1" hidden="1">
      <c r="A47" s="8" t="s">
        <v>96</v>
      </c>
      <c r="B47" s="9" t="s">
        <v>97</v>
      </c>
      <c r="C47" s="2" t="s">
        <v>9</v>
      </c>
      <c r="D47" s="59"/>
      <c r="E47" s="59"/>
      <c r="G47" s="70"/>
      <c r="H47" s="70"/>
      <c r="I47" s="70"/>
      <c r="J47" s="70"/>
      <c r="K47" s="70"/>
      <c r="L47" s="70"/>
      <c r="M47" s="70"/>
    </row>
    <row r="48" spans="1:13" s="71" customFormat="1" hidden="1">
      <c r="A48" s="8" t="s">
        <v>98</v>
      </c>
      <c r="B48" s="9" t="s">
        <v>99</v>
      </c>
      <c r="C48" s="2" t="s">
        <v>9</v>
      </c>
      <c r="D48" s="59"/>
      <c r="E48" s="59"/>
      <c r="G48" s="70"/>
      <c r="H48" s="70"/>
      <c r="I48" s="70"/>
      <c r="J48" s="70"/>
      <c r="K48" s="70"/>
      <c r="L48" s="70"/>
      <c r="M48" s="70"/>
    </row>
    <row r="49" spans="1:13" s="71" customFormat="1" hidden="1">
      <c r="A49" s="8" t="s">
        <v>100</v>
      </c>
      <c r="B49" s="9" t="s">
        <v>101</v>
      </c>
      <c r="C49" s="2" t="s">
        <v>9</v>
      </c>
      <c r="D49" s="59"/>
      <c r="E49" s="59"/>
      <c r="G49" s="70"/>
      <c r="H49" s="70"/>
      <c r="I49" s="70"/>
      <c r="J49" s="70"/>
      <c r="K49" s="70"/>
      <c r="L49" s="70"/>
      <c r="M49" s="70"/>
    </row>
    <row r="50" spans="1:13" s="71" customFormat="1" hidden="1">
      <c r="A50" s="8" t="s">
        <v>102</v>
      </c>
      <c r="B50" s="9" t="s">
        <v>103</v>
      </c>
      <c r="C50" s="2" t="s">
        <v>9</v>
      </c>
      <c r="D50" s="59"/>
      <c r="E50" s="59"/>
      <c r="G50" s="70"/>
      <c r="H50" s="70"/>
      <c r="I50" s="70"/>
      <c r="J50" s="70"/>
      <c r="K50" s="70"/>
      <c r="L50" s="70"/>
      <c r="M50" s="70"/>
    </row>
    <row r="51" spans="1:13" s="71" customFormat="1" hidden="1">
      <c r="A51" s="8" t="s">
        <v>104</v>
      </c>
      <c r="B51" s="9" t="s">
        <v>105</v>
      </c>
      <c r="C51" s="2" t="s">
        <v>9</v>
      </c>
      <c r="D51" s="59"/>
      <c r="E51" s="59"/>
      <c r="G51" s="70"/>
      <c r="H51" s="70"/>
      <c r="I51" s="70"/>
      <c r="J51" s="70"/>
      <c r="K51" s="70"/>
      <c r="L51" s="70"/>
      <c r="M51" s="70"/>
    </row>
    <row r="52" spans="1:13" s="71" customFormat="1" hidden="1">
      <c r="A52" s="8" t="s">
        <v>106</v>
      </c>
      <c r="B52" s="9" t="s">
        <v>107</v>
      </c>
      <c r="C52" s="2" t="s">
        <v>9</v>
      </c>
      <c r="D52" s="59"/>
      <c r="E52" s="59"/>
      <c r="G52" s="70"/>
      <c r="H52" s="70"/>
      <c r="I52" s="70"/>
      <c r="J52" s="70"/>
      <c r="K52" s="70"/>
      <c r="L52" s="70"/>
      <c r="M52" s="70"/>
    </row>
    <row r="53" spans="1:13" s="71" customFormat="1" hidden="1">
      <c r="A53" s="8" t="s">
        <v>108</v>
      </c>
      <c r="B53" s="9" t="s">
        <v>109</v>
      </c>
      <c r="C53" s="2" t="s">
        <v>9</v>
      </c>
      <c r="D53" s="59"/>
      <c r="E53" s="59"/>
      <c r="G53" s="70"/>
      <c r="H53" s="70"/>
      <c r="I53" s="70"/>
      <c r="J53" s="70"/>
      <c r="K53" s="70"/>
      <c r="L53" s="70"/>
      <c r="M53" s="70"/>
    </row>
    <row r="54" spans="1:13" s="71" customFormat="1" ht="25.5" hidden="1">
      <c r="A54" s="8" t="s">
        <v>110</v>
      </c>
      <c r="B54" s="9" t="s">
        <v>111</v>
      </c>
      <c r="C54" s="13" t="s">
        <v>112</v>
      </c>
      <c r="D54" s="59"/>
      <c r="E54" s="59"/>
      <c r="G54" s="70"/>
      <c r="H54" s="70"/>
      <c r="I54" s="70"/>
      <c r="J54" s="70"/>
      <c r="K54" s="70"/>
      <c r="L54" s="70"/>
      <c r="M54" s="70"/>
    </row>
    <row r="55" spans="1:13" s="71" customFormat="1" ht="25.5" hidden="1">
      <c r="A55" s="8" t="s">
        <v>113</v>
      </c>
      <c r="B55" s="9" t="s">
        <v>114</v>
      </c>
      <c r="C55" s="2" t="s">
        <v>9</v>
      </c>
      <c r="D55" s="59"/>
      <c r="E55" s="59"/>
      <c r="G55" s="70"/>
      <c r="H55" s="70"/>
      <c r="I55" s="70"/>
      <c r="J55" s="70"/>
      <c r="K55" s="70"/>
      <c r="L55" s="70"/>
      <c r="M55" s="70"/>
    </row>
    <row r="56" spans="1:13" s="71" customFormat="1" hidden="1">
      <c r="A56" s="8" t="s">
        <v>115</v>
      </c>
      <c r="B56" s="9" t="s">
        <v>116</v>
      </c>
      <c r="C56" s="2" t="s">
        <v>9</v>
      </c>
      <c r="D56" s="59"/>
      <c r="E56" s="59"/>
      <c r="G56" s="70"/>
      <c r="H56" s="70"/>
      <c r="I56" s="70"/>
      <c r="J56" s="70"/>
      <c r="K56" s="70"/>
      <c r="L56" s="70"/>
      <c r="M56" s="70"/>
    </row>
    <row r="57" spans="1:13" s="71" customFormat="1" hidden="1">
      <c r="A57" s="12" t="s">
        <v>117</v>
      </c>
      <c r="B57" s="9" t="s">
        <v>118</v>
      </c>
      <c r="C57" s="2" t="s">
        <v>9</v>
      </c>
      <c r="D57" s="59"/>
      <c r="E57" s="59"/>
      <c r="G57" s="70"/>
      <c r="H57" s="70"/>
      <c r="I57" s="70"/>
      <c r="J57" s="70"/>
      <c r="K57" s="70"/>
      <c r="L57" s="70"/>
      <c r="M57" s="70"/>
    </row>
    <row r="58" spans="1:13" s="71" customFormat="1" ht="25.5" hidden="1">
      <c r="A58" s="8" t="s">
        <v>119</v>
      </c>
      <c r="B58" s="9" t="s">
        <v>120</v>
      </c>
      <c r="C58" s="2" t="s">
        <v>9</v>
      </c>
      <c r="D58" s="59"/>
      <c r="E58" s="59"/>
      <c r="G58" s="70"/>
      <c r="H58" s="70"/>
      <c r="I58" s="70"/>
      <c r="J58" s="70"/>
      <c r="K58" s="70"/>
      <c r="L58" s="70"/>
      <c r="M58" s="70"/>
    </row>
    <row r="59" spans="1:13" s="71" customFormat="1" hidden="1">
      <c r="A59" s="6" t="s">
        <v>121</v>
      </c>
      <c r="B59" s="7" t="s">
        <v>122</v>
      </c>
      <c r="C59" s="11"/>
      <c r="D59" s="60"/>
      <c r="E59" s="60"/>
      <c r="G59" s="70"/>
      <c r="H59" s="70"/>
      <c r="I59" s="70"/>
      <c r="J59" s="70"/>
      <c r="K59" s="70"/>
      <c r="L59" s="70"/>
      <c r="M59" s="70"/>
    </row>
    <row r="60" spans="1:13" s="71" customFormat="1" hidden="1">
      <c r="A60" s="8" t="s">
        <v>123</v>
      </c>
      <c r="B60" s="9" t="s">
        <v>124</v>
      </c>
      <c r="C60" s="2" t="s">
        <v>9</v>
      </c>
      <c r="D60" s="59"/>
      <c r="E60" s="59"/>
      <c r="G60" s="70"/>
      <c r="H60" s="70"/>
      <c r="I60" s="70"/>
      <c r="J60" s="70"/>
      <c r="K60" s="70"/>
      <c r="L60" s="70"/>
      <c r="M60" s="70"/>
    </row>
    <row r="61" spans="1:13" s="71" customFormat="1" hidden="1">
      <c r="A61" s="8" t="s">
        <v>125</v>
      </c>
      <c r="B61" s="9" t="s">
        <v>126</v>
      </c>
      <c r="C61" s="2" t="s">
        <v>9</v>
      </c>
      <c r="D61" s="59"/>
      <c r="E61" s="59"/>
      <c r="G61" s="70"/>
      <c r="H61" s="70"/>
      <c r="I61" s="70"/>
      <c r="J61" s="70"/>
      <c r="K61" s="70"/>
      <c r="L61" s="70"/>
      <c r="M61" s="70"/>
    </row>
    <row r="62" spans="1:13" s="71" customFormat="1" hidden="1">
      <c r="A62" s="6" t="s">
        <v>127</v>
      </c>
      <c r="B62" s="7" t="s">
        <v>128</v>
      </c>
      <c r="C62" s="11"/>
      <c r="D62" s="60"/>
      <c r="E62" s="60"/>
      <c r="G62" s="70"/>
      <c r="H62" s="70"/>
      <c r="I62" s="70"/>
      <c r="J62" s="70"/>
      <c r="K62" s="70"/>
      <c r="L62" s="70"/>
      <c r="M62" s="70"/>
    </row>
    <row r="63" spans="1:13" s="71" customFormat="1" hidden="1">
      <c r="A63" s="8" t="s">
        <v>129</v>
      </c>
      <c r="B63" s="9" t="s">
        <v>130</v>
      </c>
      <c r="C63" s="2" t="s">
        <v>9</v>
      </c>
      <c r="D63" s="59"/>
      <c r="E63" s="59"/>
      <c r="G63" s="70"/>
      <c r="H63" s="70"/>
      <c r="I63" s="70"/>
      <c r="J63" s="70"/>
      <c r="K63" s="70"/>
      <c r="L63" s="70"/>
      <c r="M63" s="70"/>
    </row>
    <row r="64" spans="1:13" s="71" customFormat="1" hidden="1">
      <c r="A64" s="6" t="s">
        <v>131</v>
      </c>
      <c r="B64" s="14" t="s">
        <v>132</v>
      </c>
      <c r="C64" s="15"/>
      <c r="D64" s="60"/>
      <c r="E64" s="60"/>
      <c r="G64" s="70"/>
      <c r="H64" s="70"/>
      <c r="I64" s="70"/>
      <c r="J64" s="70"/>
      <c r="K64" s="70"/>
      <c r="L64" s="70"/>
      <c r="M64" s="70"/>
    </row>
    <row r="65" spans="1:13" s="71" customFormat="1" hidden="1">
      <c r="A65" s="8" t="s">
        <v>133</v>
      </c>
      <c r="B65" s="9" t="s">
        <v>134</v>
      </c>
      <c r="C65" s="2" t="s">
        <v>9</v>
      </c>
      <c r="D65" s="59"/>
      <c r="E65" s="59"/>
      <c r="G65" s="70"/>
      <c r="H65" s="70"/>
      <c r="I65" s="70"/>
      <c r="J65" s="70"/>
      <c r="K65" s="70"/>
      <c r="L65" s="70"/>
      <c r="M65" s="70"/>
    </row>
    <row r="66" spans="1:13" s="71" customFormat="1" hidden="1">
      <c r="A66" s="8" t="s">
        <v>135</v>
      </c>
      <c r="B66" s="9" t="s">
        <v>136</v>
      </c>
      <c r="C66" s="13" t="s">
        <v>112</v>
      </c>
      <c r="D66" s="59"/>
      <c r="E66" s="59"/>
      <c r="G66" s="70"/>
      <c r="H66" s="70"/>
      <c r="I66" s="70"/>
      <c r="J66" s="70"/>
      <c r="K66" s="70"/>
      <c r="L66" s="70"/>
      <c r="M66" s="70"/>
    </row>
    <row r="67" spans="1:13" s="71" customFormat="1" hidden="1">
      <c r="A67" s="8" t="s">
        <v>137</v>
      </c>
      <c r="B67" s="9" t="s">
        <v>138</v>
      </c>
      <c r="C67" s="2" t="s">
        <v>9</v>
      </c>
      <c r="D67" s="59"/>
      <c r="E67" s="59"/>
      <c r="G67" s="70"/>
      <c r="H67" s="70"/>
      <c r="I67" s="70"/>
      <c r="J67" s="70"/>
      <c r="K67" s="70"/>
      <c r="L67" s="70"/>
      <c r="M67" s="70"/>
    </row>
    <row r="68" spans="1:13" s="71" customFormat="1" hidden="1">
      <c r="A68" s="8" t="s">
        <v>139</v>
      </c>
      <c r="B68" s="9" t="s">
        <v>140</v>
      </c>
      <c r="C68" s="2" t="s">
        <v>9</v>
      </c>
      <c r="D68" s="59"/>
      <c r="E68" s="59"/>
      <c r="G68" s="70"/>
      <c r="H68" s="70"/>
      <c r="I68" s="70"/>
      <c r="J68" s="70"/>
      <c r="K68" s="70"/>
      <c r="L68" s="70"/>
      <c r="M68" s="70"/>
    </row>
    <row r="69" spans="1:13" s="71" customFormat="1" hidden="1">
      <c r="A69" s="8" t="s">
        <v>141</v>
      </c>
      <c r="B69" s="9" t="s">
        <v>142</v>
      </c>
      <c r="C69" s="2" t="s">
        <v>9</v>
      </c>
      <c r="D69" s="59"/>
      <c r="E69" s="59"/>
      <c r="G69" s="70"/>
      <c r="H69" s="70"/>
      <c r="I69" s="70"/>
      <c r="J69" s="70"/>
      <c r="K69" s="70"/>
      <c r="L69" s="70"/>
      <c r="M69" s="70"/>
    </row>
    <row r="70" spans="1:13" s="71" customFormat="1" ht="25.5" hidden="1">
      <c r="A70" s="8" t="s">
        <v>143</v>
      </c>
      <c r="B70" s="9" t="s">
        <v>144</v>
      </c>
      <c r="C70" s="2" t="s">
        <v>9</v>
      </c>
      <c r="D70" s="59"/>
      <c r="E70" s="59"/>
      <c r="G70" s="70"/>
      <c r="H70" s="70"/>
      <c r="I70" s="70"/>
      <c r="J70" s="70"/>
      <c r="K70" s="70"/>
      <c r="L70" s="70"/>
      <c r="M70" s="70"/>
    </row>
    <row r="71" spans="1:13" s="71" customFormat="1" hidden="1">
      <c r="A71" s="6" t="s">
        <v>145</v>
      </c>
      <c r="B71" s="7" t="s">
        <v>146</v>
      </c>
      <c r="C71" s="2"/>
      <c r="D71" s="59"/>
      <c r="E71" s="59"/>
      <c r="G71" s="70"/>
      <c r="H71" s="70"/>
      <c r="I71" s="70"/>
      <c r="J71" s="70"/>
      <c r="K71" s="70"/>
      <c r="L71" s="70"/>
      <c r="M71" s="70"/>
    </row>
    <row r="72" spans="1:13" s="71" customFormat="1" hidden="1">
      <c r="A72" s="8" t="s">
        <v>147</v>
      </c>
      <c r="B72" s="9" t="s">
        <v>148</v>
      </c>
      <c r="C72" s="2" t="s">
        <v>9</v>
      </c>
      <c r="D72" s="59"/>
      <c r="E72" s="59"/>
      <c r="G72" s="70"/>
      <c r="H72" s="70"/>
      <c r="I72" s="70"/>
      <c r="J72" s="70"/>
      <c r="K72" s="70"/>
      <c r="L72" s="70"/>
      <c r="M72" s="70"/>
    </row>
    <row r="73" spans="1:13" s="71" customFormat="1" hidden="1">
      <c r="A73" s="16">
        <v>100000</v>
      </c>
      <c r="B73" s="5" t="s">
        <v>149</v>
      </c>
      <c r="C73" s="11"/>
      <c r="D73" s="60"/>
      <c r="E73" s="60"/>
      <c r="G73" s="70"/>
      <c r="H73" s="70"/>
      <c r="I73" s="70"/>
      <c r="J73" s="70"/>
      <c r="K73" s="70"/>
      <c r="L73" s="70"/>
      <c r="M73" s="70"/>
    </row>
    <row r="74" spans="1:13" s="71" customFormat="1" hidden="1">
      <c r="A74" s="16">
        <v>110000</v>
      </c>
      <c r="B74" s="7" t="s">
        <v>150</v>
      </c>
      <c r="C74" s="11"/>
      <c r="D74" s="60"/>
      <c r="E74" s="60"/>
      <c r="G74" s="70"/>
      <c r="H74" s="70"/>
      <c r="I74" s="70"/>
      <c r="J74" s="70"/>
      <c r="K74" s="70"/>
      <c r="L74" s="70"/>
      <c r="M74" s="70"/>
    </row>
    <row r="75" spans="1:13" s="71" customFormat="1" hidden="1">
      <c r="A75" s="16">
        <v>111000</v>
      </c>
      <c r="B75" s="17" t="s">
        <v>151</v>
      </c>
      <c r="C75" s="11"/>
      <c r="D75" s="60"/>
      <c r="E75" s="60"/>
      <c r="G75" s="70"/>
      <c r="H75" s="70"/>
      <c r="I75" s="70"/>
      <c r="J75" s="70"/>
      <c r="K75" s="70"/>
      <c r="L75" s="70"/>
      <c r="M75" s="70"/>
    </row>
    <row r="76" spans="1:13" s="71" customFormat="1" hidden="1">
      <c r="A76" s="16">
        <v>111100</v>
      </c>
      <c r="B76" s="18" t="s">
        <v>152</v>
      </c>
      <c r="C76" s="2"/>
      <c r="D76" s="59"/>
      <c r="E76" s="59"/>
      <c r="G76" s="70"/>
      <c r="H76" s="70"/>
      <c r="I76" s="70"/>
      <c r="J76" s="70"/>
      <c r="K76" s="70"/>
      <c r="L76" s="70"/>
      <c r="M76" s="70"/>
    </row>
    <row r="77" spans="1:13" s="71" customFormat="1" hidden="1">
      <c r="A77" s="16">
        <v>111110</v>
      </c>
      <c r="B77" s="14" t="s">
        <v>153</v>
      </c>
      <c r="C77" s="2"/>
      <c r="D77" s="59"/>
      <c r="E77" s="59"/>
      <c r="G77" s="70"/>
      <c r="H77" s="70"/>
      <c r="I77" s="70"/>
      <c r="J77" s="70"/>
      <c r="K77" s="70"/>
      <c r="L77" s="70"/>
      <c r="M77" s="70"/>
    </row>
    <row r="78" spans="1:13" s="71" customFormat="1" hidden="1">
      <c r="A78" s="13">
        <v>111111</v>
      </c>
      <c r="B78" s="9" t="s">
        <v>154</v>
      </c>
      <c r="C78" s="19" t="s">
        <v>18</v>
      </c>
      <c r="D78" s="59"/>
      <c r="E78" s="59"/>
      <c r="G78" s="70"/>
      <c r="H78" s="70"/>
      <c r="I78" s="70"/>
      <c r="J78" s="70"/>
      <c r="K78" s="70"/>
      <c r="L78" s="70"/>
      <c r="M78" s="70"/>
    </row>
    <row r="79" spans="1:13" s="71" customFormat="1" hidden="1">
      <c r="A79" s="13">
        <v>111112</v>
      </c>
      <c r="B79" s="9" t="s">
        <v>155</v>
      </c>
      <c r="C79" s="19" t="s">
        <v>18</v>
      </c>
      <c r="D79" s="59"/>
      <c r="E79" s="59"/>
      <c r="G79" s="70"/>
      <c r="H79" s="70"/>
      <c r="I79" s="70"/>
      <c r="J79" s="70"/>
      <c r="K79" s="70"/>
      <c r="L79" s="70"/>
      <c r="M79" s="70"/>
    </row>
    <row r="80" spans="1:13" s="71" customFormat="1" hidden="1">
      <c r="A80" s="13">
        <v>111115</v>
      </c>
      <c r="B80" s="9" t="s">
        <v>156</v>
      </c>
      <c r="C80" s="19" t="s">
        <v>87</v>
      </c>
      <c r="D80" s="59"/>
      <c r="E80" s="59"/>
      <c r="G80" s="70"/>
      <c r="H80" s="70"/>
      <c r="I80" s="70"/>
      <c r="J80" s="70"/>
      <c r="K80" s="70"/>
      <c r="L80" s="70"/>
      <c r="M80" s="70"/>
    </row>
    <row r="81" spans="1:13" s="71" customFormat="1" hidden="1">
      <c r="A81" s="13">
        <v>111116</v>
      </c>
      <c r="B81" s="9" t="s">
        <v>157</v>
      </c>
      <c r="C81" s="19" t="s">
        <v>87</v>
      </c>
      <c r="D81" s="59"/>
      <c r="E81" s="59"/>
      <c r="G81" s="70"/>
      <c r="H81" s="70"/>
      <c r="I81" s="70"/>
      <c r="J81" s="70"/>
      <c r="K81" s="70"/>
      <c r="L81" s="70"/>
      <c r="M81" s="70"/>
    </row>
    <row r="82" spans="1:13" s="71" customFormat="1" hidden="1">
      <c r="A82" s="16">
        <v>111120</v>
      </c>
      <c r="B82" s="14" t="s">
        <v>158</v>
      </c>
      <c r="C82" s="2"/>
      <c r="D82" s="59"/>
      <c r="E82" s="59"/>
      <c r="G82" s="70"/>
      <c r="H82" s="70"/>
      <c r="I82" s="70"/>
      <c r="J82" s="70"/>
      <c r="K82" s="70"/>
      <c r="L82" s="70"/>
      <c r="M82" s="70"/>
    </row>
    <row r="83" spans="1:13" s="71" customFormat="1" hidden="1">
      <c r="A83" s="13">
        <v>111121</v>
      </c>
      <c r="B83" s="9" t="s">
        <v>159</v>
      </c>
      <c r="C83" s="19" t="s">
        <v>18</v>
      </c>
      <c r="D83" s="59"/>
      <c r="E83" s="59"/>
      <c r="G83" s="70"/>
      <c r="H83" s="70"/>
      <c r="I83" s="70"/>
      <c r="J83" s="70"/>
      <c r="K83" s="70"/>
      <c r="L83" s="70"/>
      <c r="M83" s="70"/>
    </row>
    <row r="84" spans="1:13" s="71" customFormat="1" hidden="1">
      <c r="A84" s="13">
        <v>111122</v>
      </c>
      <c r="B84" s="9" t="s">
        <v>160</v>
      </c>
      <c r="C84" s="19" t="s">
        <v>18</v>
      </c>
      <c r="D84" s="59"/>
      <c r="E84" s="59"/>
      <c r="G84" s="70"/>
      <c r="H84" s="70"/>
      <c r="I84" s="70"/>
      <c r="J84" s="70"/>
      <c r="K84" s="70"/>
      <c r="L84" s="70"/>
      <c r="M84" s="70"/>
    </row>
    <row r="85" spans="1:13" s="71" customFormat="1" hidden="1">
      <c r="A85" s="13">
        <v>111123</v>
      </c>
      <c r="B85" s="9" t="s">
        <v>161</v>
      </c>
      <c r="C85" s="19" t="s">
        <v>18</v>
      </c>
      <c r="D85" s="59"/>
      <c r="E85" s="59"/>
      <c r="G85" s="70"/>
      <c r="H85" s="70"/>
      <c r="I85" s="70"/>
      <c r="J85" s="70"/>
      <c r="K85" s="70"/>
      <c r="L85" s="70"/>
      <c r="M85" s="70"/>
    </row>
    <row r="86" spans="1:13" s="71" customFormat="1" hidden="1">
      <c r="A86" s="13">
        <v>111125</v>
      </c>
      <c r="B86" s="9" t="s">
        <v>162</v>
      </c>
      <c r="C86" s="19" t="s">
        <v>87</v>
      </c>
      <c r="D86" s="59"/>
      <c r="E86" s="59"/>
      <c r="G86" s="70"/>
      <c r="H86" s="70"/>
      <c r="I86" s="70"/>
      <c r="J86" s="70"/>
      <c r="K86" s="70"/>
      <c r="L86" s="70"/>
      <c r="M86" s="70"/>
    </row>
    <row r="87" spans="1:13" s="71" customFormat="1" hidden="1">
      <c r="A87" s="13">
        <v>111126</v>
      </c>
      <c r="B87" s="9" t="s">
        <v>163</v>
      </c>
      <c r="C87" s="19" t="s">
        <v>18</v>
      </c>
      <c r="D87" s="59"/>
      <c r="E87" s="59"/>
      <c r="G87" s="70"/>
      <c r="H87" s="70"/>
      <c r="I87" s="70"/>
      <c r="J87" s="70"/>
      <c r="K87" s="70"/>
      <c r="L87" s="70"/>
      <c r="M87" s="70"/>
    </row>
    <row r="88" spans="1:13" s="71" customFormat="1" hidden="1">
      <c r="A88" s="13">
        <v>111127</v>
      </c>
      <c r="B88" s="9" t="s">
        <v>164</v>
      </c>
      <c r="C88" s="19" t="s">
        <v>18</v>
      </c>
      <c r="D88" s="59"/>
      <c r="E88" s="59"/>
      <c r="G88" s="70"/>
      <c r="H88" s="70"/>
      <c r="I88" s="70"/>
      <c r="J88" s="70"/>
      <c r="K88" s="70"/>
      <c r="L88" s="70"/>
      <c r="M88" s="70"/>
    </row>
    <row r="89" spans="1:13" s="71" customFormat="1" hidden="1">
      <c r="A89" s="13">
        <v>111130</v>
      </c>
      <c r="B89" s="9" t="s">
        <v>165</v>
      </c>
      <c r="C89" s="19" t="s">
        <v>87</v>
      </c>
      <c r="D89" s="59"/>
      <c r="E89" s="59"/>
      <c r="G89" s="70"/>
      <c r="H89" s="70"/>
      <c r="I89" s="70"/>
      <c r="J89" s="70"/>
      <c r="K89" s="70"/>
      <c r="L89" s="70"/>
      <c r="M89" s="70"/>
    </row>
    <row r="90" spans="1:13" s="71" customFormat="1" hidden="1">
      <c r="A90" s="13">
        <v>111140</v>
      </c>
      <c r="B90" s="9" t="s">
        <v>166</v>
      </c>
      <c r="C90" s="19" t="s">
        <v>87</v>
      </c>
      <c r="D90" s="59"/>
      <c r="E90" s="59"/>
      <c r="G90" s="70"/>
      <c r="H90" s="70"/>
      <c r="I90" s="70"/>
      <c r="J90" s="70"/>
      <c r="K90" s="70"/>
      <c r="L90" s="70"/>
      <c r="M90" s="70"/>
    </row>
    <row r="91" spans="1:13" s="71" customFormat="1" hidden="1">
      <c r="A91" s="13">
        <v>111150</v>
      </c>
      <c r="B91" s="9" t="s">
        <v>167</v>
      </c>
      <c r="C91" s="19" t="s">
        <v>87</v>
      </c>
      <c r="D91" s="59"/>
      <c r="E91" s="59"/>
      <c r="G91" s="70"/>
      <c r="H91" s="70"/>
      <c r="I91" s="70"/>
      <c r="J91" s="70"/>
      <c r="K91" s="70"/>
      <c r="L91" s="70"/>
      <c r="M91" s="70"/>
    </row>
    <row r="92" spans="1:13" s="71" customFormat="1" hidden="1">
      <c r="A92" s="13">
        <v>111160</v>
      </c>
      <c r="B92" s="9" t="s">
        <v>168</v>
      </c>
      <c r="C92" s="19" t="s">
        <v>18</v>
      </c>
      <c r="D92" s="59"/>
      <c r="E92" s="59"/>
      <c r="G92" s="70"/>
      <c r="H92" s="70"/>
      <c r="I92" s="70"/>
      <c r="J92" s="70"/>
      <c r="K92" s="70"/>
      <c r="L92" s="70"/>
      <c r="M92" s="70"/>
    </row>
    <row r="93" spans="1:13" s="71" customFormat="1" hidden="1">
      <c r="A93" s="13">
        <v>111161</v>
      </c>
      <c r="B93" s="9" t="s">
        <v>169</v>
      </c>
      <c r="C93" s="19" t="s">
        <v>18</v>
      </c>
      <c r="D93" s="59"/>
      <c r="E93" s="59"/>
      <c r="G93" s="70"/>
      <c r="H93" s="70"/>
      <c r="I93" s="70"/>
      <c r="J93" s="70"/>
      <c r="K93" s="70"/>
      <c r="L93" s="70"/>
      <c r="M93" s="70"/>
    </row>
    <row r="94" spans="1:13" s="71" customFormat="1" hidden="1">
      <c r="A94" s="13">
        <v>111162</v>
      </c>
      <c r="B94" s="9" t="s">
        <v>170</v>
      </c>
      <c r="C94" s="19" t="s">
        <v>18</v>
      </c>
      <c r="D94" s="59"/>
      <c r="E94" s="59"/>
      <c r="G94" s="70"/>
      <c r="H94" s="70"/>
      <c r="I94" s="70"/>
      <c r="J94" s="70"/>
      <c r="K94" s="70"/>
      <c r="L94" s="70"/>
      <c r="M94" s="70"/>
    </row>
    <row r="95" spans="1:13" s="71" customFormat="1" hidden="1">
      <c r="A95" s="13">
        <v>111163</v>
      </c>
      <c r="B95" s="9" t="s">
        <v>171</v>
      </c>
      <c r="C95" s="19" t="s">
        <v>18</v>
      </c>
      <c r="D95" s="59"/>
      <c r="E95" s="59"/>
      <c r="G95" s="70"/>
      <c r="H95" s="70"/>
      <c r="I95" s="70"/>
      <c r="J95" s="70"/>
      <c r="K95" s="70"/>
      <c r="L95" s="70"/>
      <c r="M95" s="70"/>
    </row>
    <row r="96" spans="1:13" s="71" customFormat="1" hidden="1">
      <c r="A96" s="16">
        <v>111200</v>
      </c>
      <c r="B96" s="18" t="s">
        <v>172</v>
      </c>
      <c r="C96" s="19"/>
      <c r="D96" s="59"/>
      <c r="E96" s="59"/>
      <c r="G96" s="70"/>
      <c r="H96" s="70"/>
      <c r="I96" s="70"/>
      <c r="J96" s="70"/>
      <c r="K96" s="70"/>
      <c r="L96" s="70"/>
      <c r="M96" s="70"/>
    </row>
    <row r="97" spans="1:13" s="71" customFormat="1" hidden="1">
      <c r="A97" s="16">
        <v>111210</v>
      </c>
      <c r="B97" s="14" t="s">
        <v>153</v>
      </c>
      <c r="C97" s="19"/>
      <c r="D97" s="59"/>
      <c r="E97" s="59"/>
      <c r="G97" s="70"/>
      <c r="H97" s="70"/>
      <c r="I97" s="70"/>
      <c r="J97" s="70"/>
      <c r="K97" s="70"/>
      <c r="L97" s="70"/>
      <c r="M97" s="70"/>
    </row>
    <row r="98" spans="1:13" s="71" customFormat="1" hidden="1">
      <c r="A98" s="13">
        <v>111211</v>
      </c>
      <c r="B98" s="9" t="s">
        <v>173</v>
      </c>
      <c r="C98" s="19" t="s">
        <v>87</v>
      </c>
      <c r="D98" s="59"/>
      <c r="E98" s="59"/>
      <c r="G98" s="70"/>
      <c r="H98" s="70"/>
      <c r="I98" s="70"/>
      <c r="J98" s="70"/>
      <c r="K98" s="70"/>
      <c r="L98" s="70"/>
      <c r="M98" s="70"/>
    </row>
    <row r="99" spans="1:13" s="71" customFormat="1" hidden="1">
      <c r="A99" s="13">
        <v>111215</v>
      </c>
      <c r="B99" s="9" t="s">
        <v>174</v>
      </c>
      <c r="C99" s="19" t="s">
        <v>87</v>
      </c>
      <c r="D99" s="59"/>
      <c r="E99" s="59"/>
      <c r="G99" s="70"/>
      <c r="H99" s="70"/>
      <c r="I99" s="70"/>
      <c r="J99" s="70"/>
      <c r="K99" s="70"/>
      <c r="L99" s="70"/>
      <c r="M99" s="70"/>
    </row>
    <row r="100" spans="1:13" s="71" customFormat="1" hidden="1">
      <c r="A100" s="13">
        <v>111216</v>
      </c>
      <c r="B100" s="9" t="s">
        <v>175</v>
      </c>
      <c r="C100" s="19" t="s">
        <v>87</v>
      </c>
      <c r="D100" s="59"/>
      <c r="E100" s="59"/>
      <c r="G100" s="70"/>
      <c r="H100" s="70"/>
      <c r="I100" s="70"/>
      <c r="J100" s="70"/>
      <c r="K100" s="70"/>
      <c r="L100" s="70"/>
      <c r="M100" s="70"/>
    </row>
    <row r="101" spans="1:13" s="71" customFormat="1" hidden="1">
      <c r="A101" s="13">
        <v>111217</v>
      </c>
      <c r="B101" s="9" t="s">
        <v>176</v>
      </c>
      <c r="C101" s="19" t="s">
        <v>18</v>
      </c>
      <c r="D101" s="59"/>
      <c r="E101" s="59"/>
      <c r="G101" s="70"/>
      <c r="H101" s="70"/>
      <c r="I101" s="70"/>
      <c r="J101" s="70"/>
      <c r="K101" s="70"/>
      <c r="L101" s="70"/>
      <c r="M101" s="70"/>
    </row>
    <row r="102" spans="1:13" s="71" customFormat="1" hidden="1">
      <c r="A102" s="16">
        <v>111220</v>
      </c>
      <c r="B102" s="14" t="s">
        <v>177</v>
      </c>
      <c r="C102" s="2"/>
      <c r="D102" s="59"/>
      <c r="E102" s="59"/>
      <c r="G102" s="70"/>
      <c r="H102" s="70"/>
      <c r="I102" s="70"/>
      <c r="J102" s="70"/>
      <c r="K102" s="70"/>
      <c r="L102" s="70"/>
      <c r="M102" s="70"/>
    </row>
    <row r="103" spans="1:13" s="71" customFormat="1" hidden="1">
      <c r="A103" s="13">
        <v>111221</v>
      </c>
      <c r="B103" s="9" t="s">
        <v>178</v>
      </c>
      <c r="C103" s="19" t="s">
        <v>87</v>
      </c>
      <c r="D103" s="59"/>
      <c r="E103" s="59"/>
      <c r="G103" s="70"/>
      <c r="H103" s="70"/>
      <c r="I103" s="70"/>
      <c r="J103" s="70"/>
      <c r="K103" s="70"/>
      <c r="L103" s="70"/>
      <c r="M103" s="70"/>
    </row>
    <row r="104" spans="1:13" s="71" customFormat="1" hidden="1">
      <c r="A104" s="13">
        <v>111222</v>
      </c>
      <c r="B104" s="9" t="s">
        <v>179</v>
      </c>
      <c r="C104" s="19" t="s">
        <v>87</v>
      </c>
      <c r="D104" s="59"/>
      <c r="E104" s="59"/>
      <c r="G104" s="70"/>
      <c r="H104" s="70"/>
      <c r="I104" s="70"/>
      <c r="J104" s="70"/>
      <c r="K104" s="70"/>
      <c r="L104" s="70"/>
      <c r="M104" s="70"/>
    </row>
    <row r="105" spans="1:13" s="71" customFormat="1" hidden="1">
      <c r="A105" s="13">
        <v>111223</v>
      </c>
      <c r="B105" s="9" t="s">
        <v>164</v>
      </c>
      <c r="C105" s="19" t="s">
        <v>18</v>
      </c>
      <c r="D105" s="59"/>
      <c r="E105" s="59"/>
      <c r="G105" s="70"/>
      <c r="H105" s="70"/>
      <c r="I105" s="70"/>
      <c r="J105" s="70"/>
      <c r="K105" s="70"/>
      <c r="L105" s="70"/>
      <c r="M105" s="70"/>
    </row>
    <row r="106" spans="1:13" s="71" customFormat="1" hidden="1">
      <c r="A106" s="13">
        <v>111224</v>
      </c>
      <c r="B106" s="9" t="s">
        <v>180</v>
      </c>
      <c r="C106" s="19" t="s">
        <v>18</v>
      </c>
      <c r="D106" s="59"/>
      <c r="E106" s="59"/>
      <c r="G106" s="70"/>
      <c r="H106" s="70"/>
      <c r="I106" s="70"/>
      <c r="J106" s="70"/>
      <c r="K106" s="70"/>
      <c r="L106" s="70"/>
      <c r="M106" s="70"/>
    </row>
    <row r="107" spans="1:13" s="71" customFormat="1" hidden="1">
      <c r="A107" s="13">
        <v>111225</v>
      </c>
      <c r="B107" s="9" t="s">
        <v>181</v>
      </c>
      <c r="C107" s="19" t="s">
        <v>18</v>
      </c>
      <c r="D107" s="59"/>
      <c r="E107" s="59"/>
      <c r="G107" s="70"/>
      <c r="H107" s="70"/>
      <c r="I107" s="70"/>
      <c r="J107" s="70"/>
      <c r="K107" s="70"/>
      <c r="L107" s="70"/>
      <c r="M107" s="70"/>
    </row>
    <row r="108" spans="1:13" s="71" customFormat="1" hidden="1">
      <c r="A108" s="13">
        <v>111226</v>
      </c>
      <c r="B108" s="9" t="s">
        <v>182</v>
      </c>
      <c r="C108" s="19" t="s">
        <v>18</v>
      </c>
      <c r="D108" s="59"/>
      <c r="E108" s="59"/>
      <c r="G108" s="70"/>
      <c r="H108" s="70"/>
      <c r="I108" s="70"/>
      <c r="J108" s="70"/>
      <c r="K108" s="70"/>
      <c r="L108" s="70"/>
      <c r="M108" s="70"/>
    </row>
    <row r="109" spans="1:13" s="71" customFormat="1" hidden="1">
      <c r="A109" s="13">
        <v>111227</v>
      </c>
      <c r="B109" s="9" t="s">
        <v>183</v>
      </c>
      <c r="C109" s="19" t="s">
        <v>18</v>
      </c>
      <c r="D109" s="59"/>
      <c r="E109" s="59"/>
      <c r="G109" s="70"/>
      <c r="H109" s="70"/>
      <c r="I109" s="70"/>
      <c r="J109" s="70"/>
      <c r="K109" s="70"/>
      <c r="L109" s="70"/>
      <c r="M109" s="70"/>
    </row>
    <row r="110" spans="1:13" s="71" customFormat="1" hidden="1">
      <c r="A110" s="13">
        <v>111228</v>
      </c>
      <c r="B110" s="9" t="s">
        <v>184</v>
      </c>
      <c r="C110" s="19" t="s">
        <v>18</v>
      </c>
      <c r="D110" s="59"/>
      <c r="E110" s="59"/>
      <c r="G110" s="70"/>
      <c r="H110" s="70"/>
      <c r="I110" s="70"/>
      <c r="J110" s="70"/>
      <c r="K110" s="70"/>
      <c r="L110" s="70"/>
      <c r="M110" s="70"/>
    </row>
    <row r="111" spans="1:13" s="71" customFormat="1" hidden="1">
      <c r="A111" s="13">
        <v>111229</v>
      </c>
      <c r="B111" s="9" t="s">
        <v>185</v>
      </c>
      <c r="C111" s="19" t="s">
        <v>18</v>
      </c>
      <c r="D111" s="59"/>
      <c r="E111" s="59"/>
      <c r="G111" s="70"/>
      <c r="H111" s="70"/>
      <c r="I111" s="70"/>
      <c r="J111" s="70"/>
      <c r="K111" s="70"/>
      <c r="L111" s="70"/>
      <c r="M111" s="70"/>
    </row>
    <row r="112" spans="1:13" s="71" customFormat="1" hidden="1">
      <c r="A112" s="13">
        <v>111230</v>
      </c>
      <c r="B112" s="9" t="s">
        <v>165</v>
      </c>
      <c r="C112" s="19" t="s">
        <v>87</v>
      </c>
      <c r="D112" s="59"/>
      <c r="E112" s="59"/>
      <c r="G112" s="70"/>
      <c r="H112" s="70"/>
      <c r="I112" s="70"/>
      <c r="J112" s="70"/>
      <c r="K112" s="70"/>
      <c r="L112" s="70"/>
      <c r="M112" s="70"/>
    </row>
    <row r="113" spans="1:13" s="71" customFormat="1" ht="25.5" hidden="1">
      <c r="A113" s="13">
        <v>111231</v>
      </c>
      <c r="B113" s="20" t="s">
        <v>186</v>
      </c>
      <c r="C113" s="2" t="s">
        <v>18</v>
      </c>
      <c r="D113" s="59"/>
      <c r="E113" s="59"/>
      <c r="G113" s="70"/>
      <c r="H113" s="70"/>
      <c r="I113" s="70"/>
      <c r="J113" s="70"/>
      <c r="K113" s="70"/>
      <c r="L113" s="70"/>
      <c r="M113" s="70"/>
    </row>
    <row r="114" spans="1:13" s="71" customFormat="1" hidden="1">
      <c r="A114" s="13">
        <v>111232</v>
      </c>
      <c r="B114" s="20" t="s">
        <v>187</v>
      </c>
      <c r="C114" s="2" t="s">
        <v>18</v>
      </c>
      <c r="D114" s="59"/>
      <c r="E114" s="59"/>
      <c r="G114" s="70"/>
      <c r="H114" s="70"/>
      <c r="I114" s="70"/>
      <c r="J114" s="70"/>
      <c r="K114" s="70"/>
      <c r="L114" s="70"/>
      <c r="M114" s="70"/>
    </row>
    <row r="115" spans="1:13" s="71" customFormat="1" hidden="1">
      <c r="A115" s="16">
        <v>111240</v>
      </c>
      <c r="B115" s="14" t="s">
        <v>188</v>
      </c>
      <c r="C115" s="2"/>
      <c r="D115" s="59"/>
      <c r="E115" s="59"/>
      <c r="G115" s="70"/>
      <c r="H115" s="70"/>
      <c r="I115" s="70"/>
      <c r="J115" s="70"/>
      <c r="K115" s="70"/>
      <c r="L115" s="70"/>
      <c r="M115" s="70"/>
    </row>
    <row r="116" spans="1:13" s="71" customFormat="1" hidden="1">
      <c r="A116" s="13">
        <v>111241</v>
      </c>
      <c r="B116" s="9" t="s">
        <v>189</v>
      </c>
      <c r="C116" s="19" t="s">
        <v>87</v>
      </c>
      <c r="D116" s="59"/>
      <c r="E116" s="59"/>
      <c r="G116" s="70"/>
      <c r="H116" s="70"/>
      <c r="I116" s="70"/>
      <c r="J116" s="70"/>
      <c r="K116" s="70"/>
      <c r="L116" s="70"/>
      <c r="M116" s="70"/>
    </row>
    <row r="117" spans="1:13" s="71" customFormat="1" hidden="1">
      <c r="A117" s="13">
        <v>111242</v>
      </c>
      <c r="B117" s="9" t="s">
        <v>190</v>
      </c>
      <c r="C117" s="19" t="s">
        <v>87</v>
      </c>
      <c r="D117" s="59"/>
      <c r="E117" s="59"/>
      <c r="G117" s="70"/>
      <c r="H117" s="70"/>
      <c r="I117" s="70"/>
      <c r="J117" s="70"/>
      <c r="K117" s="70"/>
      <c r="L117" s="70"/>
      <c r="M117" s="70"/>
    </row>
    <row r="118" spans="1:13" s="71" customFormat="1" hidden="1">
      <c r="A118" s="13">
        <v>111243</v>
      </c>
      <c r="B118" s="9" t="s">
        <v>191</v>
      </c>
      <c r="C118" s="19" t="s">
        <v>87</v>
      </c>
      <c r="D118" s="59"/>
      <c r="E118" s="59"/>
      <c r="G118" s="70"/>
      <c r="H118" s="70"/>
      <c r="I118" s="70"/>
      <c r="J118" s="70"/>
      <c r="K118" s="70"/>
      <c r="L118" s="70"/>
      <c r="M118" s="70"/>
    </row>
    <row r="119" spans="1:13" s="71" customFormat="1" hidden="1">
      <c r="A119" s="13">
        <v>111244</v>
      </c>
      <c r="B119" s="9" t="s">
        <v>192</v>
      </c>
      <c r="C119" s="19" t="s">
        <v>193</v>
      </c>
      <c r="D119" s="59"/>
      <c r="E119" s="59"/>
      <c r="G119" s="70"/>
      <c r="H119" s="70"/>
      <c r="I119" s="70"/>
      <c r="J119" s="70"/>
      <c r="K119" s="70"/>
      <c r="L119" s="70"/>
      <c r="M119" s="70"/>
    </row>
    <row r="120" spans="1:13" s="71" customFormat="1" hidden="1">
      <c r="A120" s="13">
        <v>111245</v>
      </c>
      <c r="B120" s="9" t="s">
        <v>194</v>
      </c>
      <c r="C120" s="19" t="s">
        <v>87</v>
      </c>
      <c r="D120" s="59"/>
      <c r="E120" s="59"/>
      <c r="G120" s="70"/>
      <c r="H120" s="70"/>
      <c r="I120" s="70"/>
      <c r="J120" s="70"/>
      <c r="K120" s="70"/>
      <c r="L120" s="70"/>
      <c r="M120" s="70"/>
    </row>
    <row r="121" spans="1:13" s="71" customFormat="1" hidden="1">
      <c r="A121" s="13">
        <v>111246</v>
      </c>
      <c r="B121" s="9" t="s">
        <v>195</v>
      </c>
      <c r="C121" s="19" t="s">
        <v>87</v>
      </c>
      <c r="D121" s="59"/>
      <c r="E121" s="59"/>
      <c r="G121" s="70"/>
      <c r="H121" s="70"/>
      <c r="I121" s="70"/>
      <c r="J121" s="70"/>
      <c r="K121" s="70"/>
      <c r="L121" s="70"/>
      <c r="M121" s="70"/>
    </row>
    <row r="122" spans="1:13" s="71" customFormat="1" hidden="1">
      <c r="A122" s="13">
        <v>111247</v>
      </c>
      <c r="B122" s="9" t="s">
        <v>196</v>
      </c>
      <c r="C122" s="19" t="s">
        <v>87</v>
      </c>
      <c r="D122" s="59"/>
      <c r="E122" s="59"/>
      <c r="G122" s="70"/>
      <c r="H122" s="70"/>
      <c r="I122" s="70"/>
      <c r="J122" s="70"/>
      <c r="K122" s="70"/>
      <c r="L122" s="70"/>
      <c r="M122" s="70"/>
    </row>
    <row r="123" spans="1:13" s="71" customFormat="1" hidden="1">
      <c r="A123" s="13">
        <v>111248</v>
      </c>
      <c r="B123" s="9" t="s">
        <v>197</v>
      </c>
      <c r="C123" s="19" t="s">
        <v>87</v>
      </c>
      <c r="D123" s="59"/>
      <c r="E123" s="59"/>
      <c r="G123" s="70"/>
      <c r="H123" s="70"/>
      <c r="I123" s="70"/>
      <c r="J123" s="70"/>
      <c r="K123" s="70"/>
      <c r="L123" s="70"/>
      <c r="M123" s="70"/>
    </row>
    <row r="124" spans="1:13" s="71" customFormat="1" hidden="1">
      <c r="A124" s="13">
        <v>111249</v>
      </c>
      <c r="B124" s="9" t="s">
        <v>198</v>
      </c>
      <c r="C124" s="19" t="s">
        <v>87</v>
      </c>
      <c r="D124" s="59"/>
      <c r="E124" s="59"/>
      <c r="G124" s="70"/>
      <c r="H124" s="70"/>
      <c r="I124" s="70"/>
      <c r="J124" s="70"/>
      <c r="K124" s="70"/>
      <c r="L124" s="70"/>
      <c r="M124" s="70"/>
    </row>
    <row r="125" spans="1:13" s="71" customFormat="1" hidden="1">
      <c r="A125" s="16">
        <v>112000</v>
      </c>
      <c r="B125" s="17" t="s">
        <v>199</v>
      </c>
      <c r="C125" s="19"/>
      <c r="D125" s="59"/>
      <c r="E125" s="59"/>
      <c r="G125" s="70"/>
      <c r="H125" s="70"/>
      <c r="I125" s="70"/>
      <c r="J125" s="70"/>
      <c r="K125" s="70"/>
      <c r="L125" s="70"/>
      <c r="M125" s="70"/>
    </row>
    <row r="126" spans="1:13" s="71" customFormat="1" hidden="1">
      <c r="A126" s="16">
        <v>112100</v>
      </c>
      <c r="B126" s="18" t="s">
        <v>152</v>
      </c>
      <c r="C126" s="19"/>
      <c r="D126" s="59"/>
      <c r="E126" s="59"/>
      <c r="G126" s="70"/>
      <c r="H126" s="70"/>
      <c r="I126" s="70"/>
      <c r="J126" s="70"/>
      <c r="K126" s="70"/>
      <c r="L126" s="70"/>
      <c r="M126" s="70"/>
    </row>
    <row r="127" spans="1:13" s="71" customFormat="1" hidden="1">
      <c r="A127" s="16">
        <v>112110</v>
      </c>
      <c r="B127" s="14" t="s">
        <v>153</v>
      </c>
      <c r="C127" s="2"/>
      <c r="D127" s="59"/>
      <c r="E127" s="59"/>
      <c r="G127" s="70"/>
      <c r="H127" s="70"/>
      <c r="I127" s="70"/>
      <c r="J127" s="70"/>
      <c r="K127" s="70"/>
      <c r="L127" s="70"/>
      <c r="M127" s="70"/>
    </row>
    <row r="128" spans="1:13" s="71" customFormat="1" hidden="1">
      <c r="A128" s="13">
        <v>112111</v>
      </c>
      <c r="B128" s="9" t="s">
        <v>154</v>
      </c>
      <c r="C128" s="19" t="s">
        <v>18</v>
      </c>
      <c r="D128" s="59"/>
      <c r="E128" s="59"/>
      <c r="G128" s="70"/>
      <c r="H128" s="70"/>
      <c r="I128" s="70"/>
      <c r="J128" s="70"/>
      <c r="K128" s="70"/>
      <c r="L128" s="70"/>
      <c r="M128" s="70"/>
    </row>
    <row r="129" spans="1:13" s="71" customFormat="1" hidden="1">
      <c r="A129" s="13">
        <v>112112</v>
      </c>
      <c r="B129" s="9" t="s">
        <v>155</v>
      </c>
      <c r="C129" s="19" t="s">
        <v>18</v>
      </c>
      <c r="D129" s="59"/>
      <c r="E129" s="59"/>
      <c r="G129" s="70"/>
      <c r="H129" s="70"/>
      <c r="I129" s="70"/>
      <c r="J129" s="70"/>
      <c r="K129" s="70"/>
      <c r="L129" s="70"/>
      <c r="M129" s="70"/>
    </row>
    <row r="130" spans="1:13" s="71" customFormat="1" hidden="1">
      <c r="A130" s="13">
        <v>112115</v>
      </c>
      <c r="B130" s="9" t="s">
        <v>156</v>
      </c>
      <c r="C130" s="19" t="s">
        <v>87</v>
      </c>
      <c r="D130" s="59"/>
      <c r="E130" s="59"/>
      <c r="G130" s="70"/>
      <c r="H130" s="70"/>
      <c r="I130" s="70"/>
      <c r="J130" s="70"/>
      <c r="K130" s="70"/>
      <c r="L130" s="70"/>
      <c r="M130" s="70"/>
    </row>
    <row r="131" spans="1:13" s="71" customFormat="1" hidden="1">
      <c r="A131" s="13">
        <v>112116</v>
      </c>
      <c r="B131" s="9" t="s">
        <v>163</v>
      </c>
      <c r="C131" s="19" t="s">
        <v>87</v>
      </c>
      <c r="D131" s="59"/>
      <c r="E131" s="59"/>
      <c r="G131" s="70"/>
      <c r="H131" s="70"/>
      <c r="I131" s="70"/>
      <c r="J131" s="70"/>
      <c r="K131" s="70"/>
      <c r="L131" s="70"/>
      <c r="M131" s="70"/>
    </row>
    <row r="132" spans="1:13" s="71" customFormat="1" hidden="1">
      <c r="A132" s="16">
        <v>112120</v>
      </c>
      <c r="B132" s="14" t="s">
        <v>158</v>
      </c>
      <c r="C132" s="2"/>
      <c r="D132" s="59"/>
      <c r="E132" s="59"/>
      <c r="G132" s="70"/>
      <c r="H132" s="70"/>
      <c r="I132" s="70"/>
      <c r="J132" s="70"/>
      <c r="K132" s="70"/>
      <c r="L132" s="70"/>
      <c r="M132" s="70"/>
    </row>
    <row r="133" spans="1:13" s="71" customFormat="1" hidden="1">
      <c r="A133" s="13">
        <v>112121</v>
      </c>
      <c r="B133" s="9" t="s">
        <v>159</v>
      </c>
      <c r="C133" s="19" t="s">
        <v>18</v>
      </c>
      <c r="D133" s="59"/>
      <c r="E133" s="59"/>
      <c r="G133" s="70"/>
      <c r="H133" s="70"/>
      <c r="I133" s="70"/>
      <c r="J133" s="70"/>
      <c r="K133" s="70"/>
      <c r="L133" s="70"/>
      <c r="M133" s="70"/>
    </row>
    <row r="134" spans="1:13" s="71" customFormat="1" hidden="1">
      <c r="A134" s="13">
        <v>112122</v>
      </c>
      <c r="B134" s="9" t="s">
        <v>160</v>
      </c>
      <c r="C134" s="19" t="s">
        <v>18</v>
      </c>
      <c r="D134" s="59"/>
      <c r="E134" s="59"/>
      <c r="G134" s="70"/>
      <c r="H134" s="70"/>
      <c r="I134" s="70"/>
      <c r="J134" s="70"/>
      <c r="K134" s="70"/>
      <c r="L134" s="70"/>
      <c r="M134" s="70"/>
    </row>
    <row r="135" spans="1:13" s="71" customFormat="1" hidden="1">
      <c r="A135" s="13">
        <v>112123</v>
      </c>
      <c r="B135" s="9" t="s">
        <v>161</v>
      </c>
      <c r="C135" s="19" t="s">
        <v>18</v>
      </c>
      <c r="D135" s="59"/>
      <c r="E135" s="59"/>
      <c r="G135" s="70"/>
      <c r="H135" s="70"/>
      <c r="I135" s="70"/>
      <c r="J135" s="70"/>
      <c r="K135" s="70"/>
      <c r="L135" s="70"/>
      <c r="M135" s="70"/>
    </row>
    <row r="136" spans="1:13" s="71" customFormat="1" hidden="1">
      <c r="A136" s="13">
        <v>112124</v>
      </c>
      <c r="B136" s="9" t="s">
        <v>162</v>
      </c>
      <c r="C136" s="19" t="s">
        <v>87</v>
      </c>
      <c r="D136" s="59"/>
      <c r="E136" s="59"/>
      <c r="G136" s="70"/>
      <c r="H136" s="70"/>
      <c r="I136" s="70"/>
      <c r="J136" s="70"/>
      <c r="K136" s="70"/>
      <c r="L136" s="70"/>
      <c r="M136" s="70"/>
    </row>
    <row r="137" spans="1:13" s="71" customFormat="1" hidden="1">
      <c r="A137" s="13">
        <v>112125</v>
      </c>
      <c r="B137" s="9" t="s">
        <v>163</v>
      </c>
      <c r="C137" s="19" t="s">
        <v>87</v>
      </c>
      <c r="D137" s="59"/>
      <c r="E137" s="59"/>
      <c r="G137" s="70"/>
      <c r="H137" s="70"/>
      <c r="I137" s="70"/>
      <c r="J137" s="70"/>
      <c r="K137" s="70"/>
      <c r="L137" s="70"/>
      <c r="M137" s="70"/>
    </row>
    <row r="138" spans="1:13" s="71" customFormat="1" hidden="1">
      <c r="A138" s="13">
        <v>112126</v>
      </c>
      <c r="B138" s="9" t="s">
        <v>164</v>
      </c>
      <c r="C138" s="19" t="s">
        <v>87</v>
      </c>
      <c r="D138" s="59"/>
      <c r="E138" s="59"/>
      <c r="G138" s="70"/>
      <c r="H138" s="70"/>
      <c r="I138" s="70"/>
      <c r="J138" s="70"/>
      <c r="K138" s="70"/>
      <c r="L138" s="70"/>
      <c r="M138" s="70"/>
    </row>
    <row r="139" spans="1:13" s="71" customFormat="1" hidden="1">
      <c r="A139" s="13">
        <v>112130</v>
      </c>
      <c r="B139" s="9" t="s">
        <v>165</v>
      </c>
      <c r="C139" s="19" t="s">
        <v>87</v>
      </c>
      <c r="D139" s="59"/>
      <c r="E139" s="59"/>
      <c r="G139" s="70"/>
      <c r="H139" s="70"/>
      <c r="I139" s="70"/>
      <c r="J139" s="70"/>
      <c r="K139" s="70"/>
      <c r="L139" s="70"/>
      <c r="M139" s="70"/>
    </row>
    <row r="140" spans="1:13" s="71" customFormat="1" hidden="1">
      <c r="A140" s="13">
        <v>112140</v>
      </c>
      <c r="B140" s="9" t="s">
        <v>166</v>
      </c>
      <c r="C140" s="19" t="s">
        <v>87</v>
      </c>
      <c r="D140" s="59"/>
      <c r="E140" s="59"/>
      <c r="G140" s="70"/>
      <c r="H140" s="70"/>
      <c r="I140" s="70"/>
      <c r="J140" s="70"/>
      <c r="K140" s="70"/>
      <c r="L140" s="70"/>
      <c r="M140" s="70"/>
    </row>
    <row r="141" spans="1:13" s="71" customFormat="1" hidden="1">
      <c r="A141" s="13">
        <v>112150</v>
      </c>
      <c r="B141" s="9" t="s">
        <v>167</v>
      </c>
      <c r="C141" s="19" t="s">
        <v>87</v>
      </c>
      <c r="D141" s="59"/>
      <c r="E141" s="59"/>
      <c r="G141" s="70"/>
      <c r="H141" s="70"/>
      <c r="I141" s="70"/>
      <c r="J141" s="70"/>
      <c r="K141" s="70"/>
      <c r="L141" s="70"/>
      <c r="M141" s="70"/>
    </row>
    <row r="142" spans="1:13" s="71" customFormat="1" hidden="1">
      <c r="A142" s="16">
        <v>112200</v>
      </c>
      <c r="B142" s="18" t="s">
        <v>172</v>
      </c>
      <c r="C142" s="19"/>
      <c r="D142" s="59"/>
      <c r="E142" s="59"/>
      <c r="G142" s="70"/>
      <c r="H142" s="70"/>
      <c r="I142" s="70"/>
      <c r="J142" s="70"/>
      <c r="K142" s="70"/>
      <c r="L142" s="70"/>
      <c r="M142" s="70"/>
    </row>
    <row r="143" spans="1:13" s="71" customFormat="1" hidden="1">
      <c r="A143" s="16">
        <v>112210</v>
      </c>
      <c r="B143" s="14" t="s">
        <v>153</v>
      </c>
      <c r="C143" s="2"/>
      <c r="D143" s="59"/>
      <c r="E143" s="59"/>
      <c r="G143" s="70"/>
      <c r="H143" s="70"/>
      <c r="I143" s="70"/>
      <c r="J143" s="70"/>
      <c r="K143" s="70"/>
      <c r="L143" s="70"/>
      <c r="M143" s="70"/>
    </row>
    <row r="144" spans="1:13" s="71" customFormat="1" hidden="1">
      <c r="A144" s="13">
        <v>112211</v>
      </c>
      <c r="B144" s="9" t="s">
        <v>173</v>
      </c>
      <c r="C144" s="19" t="s">
        <v>87</v>
      </c>
      <c r="D144" s="59"/>
      <c r="E144" s="59"/>
      <c r="G144" s="70"/>
      <c r="H144" s="70"/>
      <c r="I144" s="70"/>
      <c r="J144" s="70"/>
      <c r="K144" s="70"/>
      <c r="L144" s="70"/>
      <c r="M144" s="70"/>
    </row>
    <row r="145" spans="1:13" s="71" customFormat="1" hidden="1">
      <c r="A145" s="13">
        <v>112215</v>
      </c>
      <c r="B145" s="9" t="s">
        <v>174</v>
      </c>
      <c r="C145" s="19" t="s">
        <v>87</v>
      </c>
      <c r="D145" s="59"/>
      <c r="E145" s="59"/>
      <c r="G145" s="70"/>
      <c r="H145" s="70"/>
      <c r="I145" s="70"/>
      <c r="J145" s="70"/>
      <c r="K145" s="70"/>
      <c r="L145" s="70"/>
      <c r="M145" s="70"/>
    </row>
    <row r="146" spans="1:13" s="71" customFormat="1" hidden="1">
      <c r="A146" s="13">
        <v>112216</v>
      </c>
      <c r="B146" s="9" t="s">
        <v>175</v>
      </c>
      <c r="C146" s="19" t="s">
        <v>87</v>
      </c>
      <c r="D146" s="59"/>
      <c r="E146" s="59"/>
      <c r="G146" s="70"/>
      <c r="H146" s="70"/>
      <c r="I146" s="70"/>
      <c r="J146" s="70"/>
      <c r="K146" s="70"/>
      <c r="L146" s="70"/>
      <c r="M146" s="70"/>
    </row>
    <row r="147" spans="1:13" s="71" customFormat="1" hidden="1">
      <c r="A147" s="13">
        <v>112217</v>
      </c>
      <c r="B147" s="9" t="s">
        <v>176</v>
      </c>
      <c r="C147" s="19" t="s">
        <v>18</v>
      </c>
      <c r="D147" s="59"/>
      <c r="E147" s="59"/>
      <c r="G147" s="70"/>
      <c r="H147" s="70"/>
      <c r="I147" s="70"/>
      <c r="J147" s="70"/>
      <c r="K147" s="70"/>
      <c r="L147" s="70"/>
      <c r="M147" s="70"/>
    </row>
    <row r="148" spans="1:13" s="71" customFormat="1" hidden="1">
      <c r="A148" s="16">
        <v>112220</v>
      </c>
      <c r="B148" s="14" t="s">
        <v>177</v>
      </c>
      <c r="C148" s="2" t="s">
        <v>87</v>
      </c>
      <c r="D148" s="59"/>
      <c r="E148" s="59"/>
      <c r="G148" s="70"/>
      <c r="H148" s="70"/>
      <c r="I148" s="70"/>
      <c r="J148" s="70"/>
      <c r="K148" s="70"/>
      <c r="L148" s="70"/>
      <c r="M148" s="70"/>
    </row>
    <row r="149" spans="1:13" s="71" customFormat="1" hidden="1">
      <c r="A149" s="13">
        <v>112221</v>
      </c>
      <c r="B149" s="9" t="s">
        <v>200</v>
      </c>
      <c r="C149" s="19" t="s">
        <v>87</v>
      </c>
      <c r="D149" s="59"/>
      <c r="E149" s="59"/>
      <c r="G149" s="70"/>
      <c r="H149" s="70"/>
      <c r="I149" s="70"/>
      <c r="J149" s="70"/>
      <c r="K149" s="70"/>
      <c r="L149" s="70"/>
      <c r="M149" s="70"/>
    </row>
    <row r="150" spans="1:13" s="71" customFormat="1" hidden="1">
      <c r="A150" s="13">
        <v>112222</v>
      </c>
      <c r="B150" s="9" t="s">
        <v>201</v>
      </c>
      <c r="C150" s="19" t="s">
        <v>87</v>
      </c>
      <c r="D150" s="59"/>
      <c r="E150" s="59"/>
      <c r="G150" s="70"/>
      <c r="H150" s="70"/>
      <c r="I150" s="70"/>
      <c r="J150" s="70"/>
      <c r="K150" s="70"/>
      <c r="L150" s="70"/>
      <c r="M150" s="70"/>
    </row>
    <row r="151" spans="1:13" s="71" customFormat="1" hidden="1">
      <c r="A151" s="13">
        <v>112223</v>
      </c>
      <c r="B151" s="9" t="s">
        <v>164</v>
      </c>
      <c r="C151" s="19" t="s">
        <v>18</v>
      </c>
      <c r="D151" s="59"/>
      <c r="E151" s="59"/>
      <c r="G151" s="70"/>
      <c r="H151" s="70"/>
      <c r="I151" s="70"/>
      <c r="J151" s="70"/>
      <c r="K151" s="70"/>
      <c r="L151" s="70"/>
      <c r="M151" s="70"/>
    </row>
    <row r="152" spans="1:13" s="71" customFormat="1" hidden="1">
      <c r="A152" s="13">
        <v>112224</v>
      </c>
      <c r="B152" s="9" t="s">
        <v>180</v>
      </c>
      <c r="C152" s="19" t="s">
        <v>18</v>
      </c>
      <c r="D152" s="59"/>
      <c r="E152" s="59"/>
      <c r="G152" s="70"/>
      <c r="H152" s="70"/>
      <c r="I152" s="70"/>
      <c r="J152" s="70"/>
      <c r="K152" s="70"/>
      <c r="L152" s="70"/>
      <c r="M152" s="70"/>
    </row>
    <row r="153" spans="1:13" s="71" customFormat="1" hidden="1">
      <c r="A153" s="13">
        <v>112225</v>
      </c>
      <c r="B153" s="9" t="s">
        <v>181</v>
      </c>
      <c r="C153" s="19" t="s">
        <v>18</v>
      </c>
      <c r="D153" s="59"/>
      <c r="E153" s="59"/>
      <c r="G153" s="70"/>
      <c r="H153" s="70"/>
      <c r="I153" s="70"/>
      <c r="J153" s="70"/>
      <c r="K153" s="70"/>
      <c r="L153" s="70"/>
      <c r="M153" s="70"/>
    </row>
    <row r="154" spans="1:13" s="71" customFormat="1" hidden="1">
      <c r="A154" s="13">
        <v>112226</v>
      </c>
      <c r="B154" s="9" t="s">
        <v>182</v>
      </c>
      <c r="C154" s="19" t="s">
        <v>18</v>
      </c>
      <c r="D154" s="59"/>
      <c r="E154" s="59"/>
      <c r="G154" s="70"/>
      <c r="H154" s="70"/>
      <c r="I154" s="70"/>
      <c r="J154" s="70"/>
      <c r="K154" s="70"/>
      <c r="L154" s="70"/>
      <c r="M154" s="70"/>
    </row>
    <row r="155" spans="1:13" s="71" customFormat="1" hidden="1">
      <c r="A155" s="13">
        <v>112227</v>
      </c>
      <c r="B155" s="9" t="s">
        <v>183</v>
      </c>
      <c r="C155" s="19" t="s">
        <v>18</v>
      </c>
      <c r="D155" s="59"/>
      <c r="E155" s="59"/>
      <c r="G155" s="70"/>
      <c r="H155" s="70"/>
      <c r="I155" s="70"/>
      <c r="J155" s="70"/>
      <c r="K155" s="70"/>
      <c r="L155" s="70"/>
      <c r="M155" s="70"/>
    </row>
    <row r="156" spans="1:13" s="71" customFormat="1" hidden="1">
      <c r="A156" s="13">
        <v>112228</v>
      </c>
      <c r="B156" s="9" t="s">
        <v>184</v>
      </c>
      <c r="C156" s="19" t="s">
        <v>18</v>
      </c>
      <c r="D156" s="59"/>
      <c r="E156" s="59"/>
      <c r="G156" s="70"/>
      <c r="H156" s="70"/>
      <c r="I156" s="70"/>
      <c r="J156" s="70"/>
      <c r="K156" s="70"/>
      <c r="L156" s="70"/>
      <c r="M156" s="70"/>
    </row>
    <row r="157" spans="1:13" s="71" customFormat="1" hidden="1">
      <c r="A157" s="13">
        <v>112229</v>
      </c>
      <c r="B157" s="9" t="s">
        <v>185</v>
      </c>
      <c r="C157" s="19" t="s">
        <v>18</v>
      </c>
      <c r="D157" s="59"/>
      <c r="E157" s="59"/>
      <c r="G157" s="70"/>
      <c r="H157" s="70"/>
      <c r="I157" s="70"/>
      <c r="J157" s="70"/>
      <c r="K157" s="70"/>
      <c r="L157" s="70"/>
      <c r="M157" s="70"/>
    </row>
    <row r="158" spans="1:13" s="71" customFormat="1" hidden="1">
      <c r="A158" s="13">
        <v>112230</v>
      </c>
      <c r="B158" s="9" t="s">
        <v>165</v>
      </c>
      <c r="C158" s="19" t="s">
        <v>87</v>
      </c>
      <c r="D158" s="59"/>
      <c r="E158" s="59"/>
      <c r="G158" s="70"/>
      <c r="H158" s="70"/>
      <c r="I158" s="70"/>
      <c r="J158" s="70"/>
      <c r="K158" s="70"/>
      <c r="L158" s="70"/>
      <c r="M158" s="70"/>
    </row>
    <row r="159" spans="1:13" s="71" customFormat="1" hidden="1">
      <c r="A159" s="16">
        <v>112240</v>
      </c>
      <c r="B159" s="14" t="s">
        <v>188</v>
      </c>
      <c r="C159" s="2"/>
      <c r="D159" s="59"/>
      <c r="E159" s="59"/>
      <c r="G159" s="70"/>
      <c r="H159" s="70"/>
      <c r="I159" s="70"/>
      <c r="J159" s="70"/>
      <c r="K159" s="70"/>
      <c r="L159" s="70"/>
      <c r="M159" s="70"/>
    </row>
    <row r="160" spans="1:13" s="71" customFormat="1" hidden="1">
      <c r="A160" s="13">
        <v>112241</v>
      </c>
      <c r="B160" s="9" t="s">
        <v>189</v>
      </c>
      <c r="C160" s="19" t="s">
        <v>87</v>
      </c>
      <c r="D160" s="59"/>
      <c r="E160" s="59"/>
      <c r="G160" s="70"/>
      <c r="H160" s="70"/>
      <c r="I160" s="70"/>
      <c r="J160" s="70"/>
      <c r="K160" s="70"/>
      <c r="L160" s="70"/>
      <c r="M160" s="70"/>
    </row>
    <row r="161" spans="1:13" s="71" customFormat="1" hidden="1">
      <c r="A161" s="13">
        <v>112242</v>
      </c>
      <c r="B161" s="9" t="s">
        <v>190</v>
      </c>
      <c r="C161" s="19" t="s">
        <v>87</v>
      </c>
      <c r="D161" s="59"/>
      <c r="E161" s="59"/>
      <c r="G161" s="70"/>
      <c r="H161" s="70"/>
      <c r="I161" s="70"/>
      <c r="J161" s="70"/>
      <c r="K161" s="70"/>
      <c r="L161" s="70"/>
      <c r="M161" s="70"/>
    </row>
    <row r="162" spans="1:13" s="71" customFormat="1" hidden="1">
      <c r="A162" s="13">
        <v>112243</v>
      </c>
      <c r="B162" s="9" t="s">
        <v>191</v>
      </c>
      <c r="C162" s="19" t="s">
        <v>87</v>
      </c>
      <c r="D162" s="59"/>
      <c r="E162" s="59"/>
      <c r="G162" s="70"/>
      <c r="H162" s="70"/>
      <c r="I162" s="70"/>
      <c r="J162" s="70"/>
      <c r="K162" s="70"/>
      <c r="L162" s="70"/>
      <c r="M162" s="70"/>
    </row>
    <row r="163" spans="1:13" s="71" customFormat="1" hidden="1">
      <c r="A163" s="13">
        <v>112244</v>
      </c>
      <c r="B163" s="9" t="s">
        <v>192</v>
      </c>
      <c r="C163" s="19" t="s">
        <v>193</v>
      </c>
      <c r="D163" s="59"/>
      <c r="E163" s="59"/>
      <c r="G163" s="70"/>
      <c r="H163" s="70"/>
      <c r="I163" s="70"/>
      <c r="J163" s="70"/>
      <c r="K163" s="70"/>
      <c r="L163" s="70"/>
      <c r="M163" s="70"/>
    </row>
    <row r="164" spans="1:13" s="71" customFormat="1" hidden="1">
      <c r="A164" s="13">
        <v>112245</v>
      </c>
      <c r="B164" s="9" t="s">
        <v>194</v>
      </c>
      <c r="C164" s="19" t="s">
        <v>87</v>
      </c>
      <c r="D164" s="59"/>
      <c r="E164" s="59"/>
      <c r="G164" s="70"/>
      <c r="H164" s="70"/>
      <c r="I164" s="70"/>
      <c r="J164" s="70"/>
      <c r="K164" s="70"/>
      <c r="L164" s="70"/>
      <c r="M164" s="70"/>
    </row>
    <row r="165" spans="1:13" s="71" customFormat="1" hidden="1">
      <c r="A165" s="13">
        <v>112246</v>
      </c>
      <c r="B165" s="9" t="s">
        <v>195</v>
      </c>
      <c r="C165" s="19" t="s">
        <v>87</v>
      </c>
      <c r="D165" s="59"/>
      <c r="E165" s="59"/>
      <c r="G165" s="70"/>
      <c r="H165" s="70"/>
      <c r="I165" s="70"/>
      <c r="J165" s="70"/>
      <c r="K165" s="70"/>
      <c r="L165" s="70"/>
      <c r="M165" s="70"/>
    </row>
    <row r="166" spans="1:13" s="71" customFormat="1" hidden="1">
      <c r="A166" s="13">
        <v>112250</v>
      </c>
      <c r="B166" s="9" t="s">
        <v>196</v>
      </c>
      <c r="C166" s="19" t="s">
        <v>87</v>
      </c>
      <c r="D166" s="59"/>
      <c r="E166" s="59"/>
      <c r="G166" s="70"/>
      <c r="H166" s="70"/>
      <c r="I166" s="70"/>
      <c r="J166" s="70"/>
      <c r="K166" s="70"/>
      <c r="L166" s="70"/>
      <c r="M166" s="70"/>
    </row>
    <row r="167" spans="1:13" s="71" customFormat="1" hidden="1">
      <c r="A167" s="13">
        <v>112260</v>
      </c>
      <c r="B167" s="9" t="s">
        <v>197</v>
      </c>
      <c r="C167" s="19" t="s">
        <v>87</v>
      </c>
      <c r="D167" s="59"/>
      <c r="E167" s="59"/>
      <c r="G167" s="70"/>
      <c r="H167" s="70"/>
      <c r="I167" s="70"/>
      <c r="J167" s="70"/>
      <c r="K167" s="70"/>
      <c r="L167" s="70"/>
      <c r="M167" s="70"/>
    </row>
    <row r="168" spans="1:13" s="71" customFormat="1" hidden="1">
      <c r="A168" s="13">
        <v>112270</v>
      </c>
      <c r="B168" s="9" t="s">
        <v>198</v>
      </c>
      <c r="C168" s="19" t="s">
        <v>87</v>
      </c>
      <c r="D168" s="59"/>
      <c r="E168" s="59"/>
      <c r="G168" s="70"/>
      <c r="H168" s="70"/>
      <c r="I168" s="70"/>
      <c r="J168" s="70"/>
      <c r="K168" s="70"/>
      <c r="L168" s="70"/>
      <c r="M168" s="70"/>
    </row>
    <row r="169" spans="1:13" s="71" customFormat="1" hidden="1">
      <c r="A169" s="16">
        <v>113000</v>
      </c>
      <c r="B169" s="17" t="s">
        <v>151</v>
      </c>
      <c r="C169" s="2"/>
      <c r="D169" s="59"/>
      <c r="E169" s="59"/>
      <c r="G169" s="70"/>
      <c r="H169" s="70"/>
      <c r="I169" s="70"/>
      <c r="J169" s="70"/>
      <c r="K169" s="70"/>
      <c r="L169" s="70"/>
      <c r="M169" s="70"/>
    </row>
    <row r="170" spans="1:13" s="71" customFormat="1" hidden="1">
      <c r="A170" s="16">
        <v>113020</v>
      </c>
      <c r="B170" s="14" t="s">
        <v>158</v>
      </c>
      <c r="C170" s="16"/>
      <c r="D170" s="60"/>
      <c r="E170" s="60"/>
      <c r="G170" s="70"/>
      <c r="H170" s="70"/>
      <c r="I170" s="70"/>
      <c r="J170" s="70"/>
      <c r="K170" s="70"/>
      <c r="L170" s="70"/>
      <c r="M170" s="70"/>
    </row>
    <row r="171" spans="1:13" s="71" customFormat="1" hidden="1">
      <c r="A171" s="13">
        <v>113021</v>
      </c>
      <c r="B171" s="9" t="s">
        <v>202</v>
      </c>
      <c r="C171" s="19" t="s">
        <v>18</v>
      </c>
      <c r="D171" s="59"/>
      <c r="E171" s="59"/>
      <c r="G171" s="70"/>
      <c r="H171" s="70"/>
      <c r="I171" s="70"/>
      <c r="J171" s="70"/>
      <c r="K171" s="70"/>
      <c r="L171" s="70"/>
      <c r="M171" s="70"/>
    </row>
    <row r="172" spans="1:13" s="71" customFormat="1" hidden="1">
      <c r="A172" s="16">
        <v>120000</v>
      </c>
      <c r="B172" s="7" t="s">
        <v>203</v>
      </c>
      <c r="C172" s="11"/>
      <c r="D172" s="60"/>
      <c r="E172" s="60"/>
      <c r="G172" s="70"/>
      <c r="H172" s="70"/>
      <c r="I172" s="70"/>
      <c r="J172" s="70"/>
      <c r="K172" s="70"/>
      <c r="L172" s="70"/>
      <c r="M172" s="70"/>
    </row>
    <row r="173" spans="1:13" s="71" customFormat="1" hidden="1">
      <c r="A173" s="16">
        <v>121000</v>
      </c>
      <c r="B173" s="17" t="s">
        <v>204</v>
      </c>
      <c r="C173" s="11"/>
      <c r="D173" s="60"/>
      <c r="E173" s="60"/>
      <c r="G173" s="70"/>
      <c r="H173" s="70"/>
      <c r="I173" s="70"/>
      <c r="J173" s="70"/>
      <c r="K173" s="70"/>
      <c r="L173" s="70"/>
      <c r="M173" s="70"/>
    </row>
    <row r="174" spans="1:13" s="71" customFormat="1" hidden="1">
      <c r="A174" s="16">
        <v>121100</v>
      </c>
      <c r="B174" s="18" t="s">
        <v>205</v>
      </c>
      <c r="C174" s="2"/>
      <c r="D174" s="59"/>
      <c r="E174" s="59"/>
      <c r="G174" s="70"/>
      <c r="H174" s="70"/>
      <c r="I174" s="70"/>
      <c r="J174" s="70"/>
      <c r="K174" s="70"/>
      <c r="L174" s="70"/>
      <c r="M174" s="70"/>
    </row>
    <row r="175" spans="1:13" s="71" customFormat="1" hidden="1">
      <c r="A175" s="16">
        <v>121110</v>
      </c>
      <c r="B175" s="14" t="s">
        <v>153</v>
      </c>
      <c r="C175" s="2"/>
      <c r="D175" s="59"/>
      <c r="E175" s="59"/>
      <c r="G175" s="70"/>
      <c r="H175" s="70"/>
      <c r="I175" s="70"/>
      <c r="J175" s="70"/>
      <c r="K175" s="70"/>
      <c r="L175" s="70"/>
      <c r="M175" s="70"/>
    </row>
    <row r="176" spans="1:13" s="71" customFormat="1" hidden="1">
      <c r="A176" s="13">
        <v>121111</v>
      </c>
      <c r="B176" s="9" t="s">
        <v>206</v>
      </c>
      <c r="C176" s="2" t="s">
        <v>18</v>
      </c>
      <c r="D176" s="59"/>
      <c r="E176" s="59"/>
      <c r="G176" s="70"/>
      <c r="H176" s="70"/>
      <c r="I176" s="70"/>
      <c r="J176" s="70"/>
      <c r="K176" s="70"/>
      <c r="L176" s="70"/>
      <c r="M176" s="70"/>
    </row>
    <row r="177" spans="1:13" s="71" customFormat="1" hidden="1">
      <c r="A177" s="13">
        <v>121112</v>
      </c>
      <c r="B177" s="9" t="s">
        <v>207</v>
      </c>
      <c r="C177" s="2" t="s">
        <v>18</v>
      </c>
      <c r="D177" s="59"/>
      <c r="E177" s="59"/>
      <c r="G177" s="70"/>
      <c r="H177" s="70"/>
      <c r="I177" s="70"/>
      <c r="J177" s="70"/>
      <c r="K177" s="70"/>
      <c r="L177" s="70"/>
      <c r="M177" s="70"/>
    </row>
    <row r="178" spans="1:13" s="71" customFormat="1" hidden="1">
      <c r="A178" s="13">
        <v>121113</v>
      </c>
      <c r="B178" s="9" t="s">
        <v>208</v>
      </c>
      <c r="C178" s="2" t="s">
        <v>18</v>
      </c>
      <c r="D178" s="59"/>
      <c r="E178" s="59"/>
      <c r="G178" s="70"/>
      <c r="H178" s="70"/>
      <c r="I178" s="70"/>
      <c r="J178" s="70"/>
      <c r="K178" s="70"/>
      <c r="L178" s="70"/>
      <c r="M178" s="70"/>
    </row>
    <row r="179" spans="1:13" s="71" customFormat="1" hidden="1">
      <c r="A179" s="13">
        <v>121114</v>
      </c>
      <c r="B179" s="9" t="s">
        <v>209</v>
      </c>
      <c r="C179" s="2" t="s">
        <v>18</v>
      </c>
      <c r="D179" s="59"/>
      <c r="E179" s="59"/>
      <c r="G179" s="70"/>
      <c r="H179" s="70"/>
      <c r="I179" s="70"/>
      <c r="J179" s="70"/>
      <c r="K179" s="70"/>
      <c r="L179" s="70"/>
      <c r="M179" s="70"/>
    </row>
    <row r="180" spans="1:13" s="71" customFormat="1" hidden="1">
      <c r="A180" s="13">
        <v>121115</v>
      </c>
      <c r="B180" s="9" t="s">
        <v>210</v>
      </c>
      <c r="C180" s="2" t="s">
        <v>211</v>
      </c>
      <c r="D180" s="59"/>
      <c r="E180" s="59"/>
      <c r="G180" s="70"/>
      <c r="H180" s="70"/>
      <c r="I180" s="70"/>
      <c r="J180" s="70"/>
      <c r="K180" s="70"/>
      <c r="L180" s="70"/>
      <c r="M180" s="70"/>
    </row>
    <row r="181" spans="1:13" s="71" customFormat="1" hidden="1">
      <c r="A181" s="13">
        <v>121116</v>
      </c>
      <c r="B181" s="9" t="s">
        <v>212</v>
      </c>
      <c r="C181" s="2" t="s">
        <v>87</v>
      </c>
      <c r="D181" s="59"/>
      <c r="E181" s="59"/>
      <c r="G181" s="70"/>
      <c r="H181" s="70"/>
      <c r="I181" s="70"/>
      <c r="J181" s="70"/>
      <c r="K181" s="70"/>
      <c r="L181" s="70"/>
      <c r="M181" s="70"/>
    </row>
    <row r="182" spans="1:13" s="71" customFormat="1" hidden="1">
      <c r="A182" s="13">
        <v>121117</v>
      </c>
      <c r="B182" s="9" t="s">
        <v>213</v>
      </c>
      <c r="C182" s="2" t="s">
        <v>87</v>
      </c>
      <c r="D182" s="59"/>
      <c r="E182" s="59"/>
      <c r="G182" s="70"/>
      <c r="H182" s="70"/>
      <c r="I182" s="70"/>
      <c r="J182" s="70"/>
      <c r="K182" s="70"/>
      <c r="L182" s="70"/>
      <c r="M182" s="70"/>
    </row>
    <row r="183" spans="1:13" s="71" customFormat="1" hidden="1">
      <c r="A183" s="13">
        <v>121118</v>
      </c>
      <c r="B183" s="9" t="s">
        <v>214</v>
      </c>
      <c r="C183" s="2" t="s">
        <v>87</v>
      </c>
      <c r="D183" s="59"/>
      <c r="E183" s="59"/>
      <c r="G183" s="70"/>
      <c r="H183" s="70"/>
      <c r="I183" s="70"/>
      <c r="J183" s="70"/>
      <c r="K183" s="70"/>
      <c r="L183" s="70"/>
      <c r="M183" s="70"/>
    </row>
    <row r="184" spans="1:13" s="71" customFormat="1" hidden="1">
      <c r="A184" s="13">
        <v>121119</v>
      </c>
      <c r="B184" s="9" t="s">
        <v>215</v>
      </c>
      <c r="C184" s="2" t="s">
        <v>87</v>
      </c>
      <c r="D184" s="59"/>
      <c r="E184" s="59"/>
      <c r="G184" s="70"/>
      <c r="H184" s="70"/>
      <c r="I184" s="70"/>
      <c r="J184" s="70"/>
      <c r="K184" s="70"/>
      <c r="L184" s="70"/>
      <c r="M184" s="70"/>
    </row>
    <row r="185" spans="1:13" s="71" customFormat="1" hidden="1">
      <c r="A185" s="13">
        <v>121120</v>
      </c>
      <c r="B185" s="9" t="s">
        <v>216</v>
      </c>
      <c r="C185" s="2" t="s">
        <v>18</v>
      </c>
      <c r="D185" s="59"/>
      <c r="E185" s="59"/>
      <c r="G185" s="70"/>
      <c r="H185" s="70"/>
      <c r="I185" s="70"/>
      <c r="J185" s="70"/>
      <c r="K185" s="70"/>
      <c r="L185" s="70"/>
      <c r="M185" s="70"/>
    </row>
    <row r="186" spans="1:13" s="71" customFormat="1" hidden="1">
      <c r="A186" s="13">
        <v>121121</v>
      </c>
      <c r="B186" s="9" t="s">
        <v>217</v>
      </c>
      <c r="C186" s="2" t="s">
        <v>18</v>
      </c>
      <c r="D186" s="59"/>
      <c r="E186" s="59"/>
      <c r="G186" s="70"/>
      <c r="H186" s="70"/>
      <c r="I186" s="70"/>
      <c r="J186" s="70"/>
      <c r="K186" s="70"/>
      <c r="L186" s="70"/>
      <c r="M186" s="70"/>
    </row>
    <row r="187" spans="1:13" s="71" customFormat="1" hidden="1">
      <c r="A187" s="13">
        <v>121122</v>
      </c>
      <c r="B187" s="9" t="s">
        <v>218</v>
      </c>
      <c r="C187" s="2" t="s">
        <v>18</v>
      </c>
      <c r="D187" s="59"/>
      <c r="E187" s="59"/>
      <c r="G187" s="70"/>
      <c r="H187" s="70"/>
      <c r="I187" s="70"/>
      <c r="J187" s="70"/>
      <c r="K187" s="70"/>
      <c r="L187" s="70"/>
      <c r="M187" s="70"/>
    </row>
    <row r="188" spans="1:13" s="71" customFormat="1" hidden="1">
      <c r="A188" s="13">
        <v>121123</v>
      </c>
      <c r="B188" s="9" t="s">
        <v>219</v>
      </c>
      <c r="C188" s="2" t="s">
        <v>18</v>
      </c>
      <c r="D188" s="59"/>
      <c r="E188" s="59"/>
      <c r="G188" s="70"/>
      <c r="H188" s="70"/>
      <c r="I188" s="70"/>
      <c r="J188" s="70"/>
      <c r="K188" s="70"/>
      <c r="L188" s="70"/>
      <c r="M188" s="70"/>
    </row>
    <row r="189" spans="1:13" s="71" customFormat="1" hidden="1">
      <c r="A189" s="13">
        <v>121124</v>
      </c>
      <c r="B189" s="9" t="s">
        <v>220</v>
      </c>
      <c r="C189" s="2" t="s">
        <v>18</v>
      </c>
      <c r="D189" s="59"/>
      <c r="E189" s="59"/>
      <c r="G189" s="70"/>
      <c r="H189" s="70"/>
      <c r="I189" s="70"/>
      <c r="J189" s="70"/>
      <c r="K189" s="70"/>
      <c r="L189" s="70"/>
      <c r="M189" s="70"/>
    </row>
    <row r="190" spans="1:13" s="71" customFormat="1" hidden="1">
      <c r="A190" s="13">
        <v>121125</v>
      </c>
      <c r="B190" s="9" t="s">
        <v>221</v>
      </c>
      <c r="C190" s="2" t="s">
        <v>18</v>
      </c>
      <c r="D190" s="59"/>
      <c r="E190" s="59"/>
      <c r="G190" s="70"/>
      <c r="H190" s="70"/>
      <c r="I190" s="70"/>
      <c r="J190" s="70"/>
      <c r="K190" s="70"/>
      <c r="L190" s="70"/>
      <c r="M190" s="70"/>
    </row>
    <row r="191" spans="1:13" s="71" customFormat="1" hidden="1">
      <c r="A191" s="16">
        <v>121130</v>
      </c>
      <c r="B191" s="14" t="s">
        <v>158</v>
      </c>
      <c r="C191" s="2"/>
      <c r="D191" s="59"/>
      <c r="E191" s="59"/>
      <c r="G191" s="70"/>
      <c r="H191" s="70"/>
      <c r="I191" s="70"/>
      <c r="J191" s="70"/>
      <c r="K191" s="70"/>
      <c r="L191" s="70"/>
      <c r="M191" s="70"/>
    </row>
    <row r="192" spans="1:13" s="71" customFormat="1" hidden="1">
      <c r="A192" s="13">
        <v>121131</v>
      </c>
      <c r="B192" s="9" t="s">
        <v>222</v>
      </c>
      <c r="C192" s="2" t="s">
        <v>18</v>
      </c>
      <c r="D192" s="59"/>
      <c r="E192" s="59"/>
      <c r="G192" s="70"/>
      <c r="H192" s="70"/>
      <c r="I192" s="70"/>
      <c r="J192" s="70"/>
      <c r="K192" s="70"/>
      <c r="L192" s="70"/>
      <c r="M192" s="70"/>
    </row>
    <row r="193" spans="1:13" s="71" customFormat="1" hidden="1">
      <c r="A193" s="13">
        <v>121132</v>
      </c>
      <c r="B193" s="9" t="s">
        <v>223</v>
      </c>
      <c r="C193" s="2" t="s">
        <v>18</v>
      </c>
      <c r="D193" s="59"/>
      <c r="E193" s="59"/>
      <c r="G193" s="70"/>
      <c r="H193" s="70"/>
      <c r="I193" s="70"/>
      <c r="J193" s="70"/>
      <c r="K193" s="70"/>
      <c r="L193" s="70"/>
      <c r="M193" s="70"/>
    </row>
    <row r="194" spans="1:13" s="71" customFormat="1" hidden="1">
      <c r="A194" s="13">
        <v>121133</v>
      </c>
      <c r="B194" s="9" t="s">
        <v>224</v>
      </c>
      <c r="C194" s="2" t="s">
        <v>18</v>
      </c>
      <c r="D194" s="59"/>
      <c r="E194" s="59"/>
      <c r="G194" s="70"/>
      <c r="H194" s="70"/>
      <c r="I194" s="70"/>
      <c r="J194" s="70"/>
      <c r="K194" s="70"/>
      <c r="L194" s="70"/>
      <c r="M194" s="70"/>
    </row>
    <row r="195" spans="1:13" s="71" customFormat="1" hidden="1">
      <c r="A195" s="13">
        <v>121134</v>
      </c>
      <c r="B195" s="9" t="s">
        <v>225</v>
      </c>
      <c r="C195" s="2" t="s">
        <v>18</v>
      </c>
      <c r="D195" s="59"/>
      <c r="E195" s="59"/>
      <c r="G195" s="70"/>
      <c r="H195" s="70"/>
      <c r="I195" s="70"/>
      <c r="J195" s="70"/>
      <c r="K195" s="70"/>
      <c r="L195" s="70"/>
      <c r="M195" s="70"/>
    </row>
    <row r="196" spans="1:13" s="71" customFormat="1" hidden="1">
      <c r="A196" s="13">
        <v>121135</v>
      </c>
      <c r="B196" s="9" t="s">
        <v>226</v>
      </c>
      <c r="C196" s="2" t="s">
        <v>211</v>
      </c>
      <c r="D196" s="59"/>
      <c r="E196" s="59"/>
      <c r="G196" s="70"/>
      <c r="H196" s="70"/>
      <c r="I196" s="70"/>
      <c r="J196" s="70"/>
      <c r="K196" s="70"/>
      <c r="L196" s="70"/>
      <c r="M196" s="70"/>
    </row>
    <row r="197" spans="1:13" s="71" customFormat="1" hidden="1">
      <c r="A197" s="13">
        <v>121136</v>
      </c>
      <c r="B197" s="9" t="s">
        <v>227</v>
      </c>
      <c r="C197" s="2" t="s">
        <v>87</v>
      </c>
      <c r="D197" s="59"/>
      <c r="E197" s="59"/>
      <c r="G197" s="70"/>
      <c r="H197" s="70"/>
      <c r="I197" s="70"/>
      <c r="J197" s="70"/>
      <c r="K197" s="70"/>
      <c r="L197" s="70"/>
      <c r="M197" s="70"/>
    </row>
    <row r="198" spans="1:13" s="71" customFormat="1" hidden="1">
      <c r="A198" s="13">
        <v>121137</v>
      </c>
      <c r="B198" s="9" t="s">
        <v>228</v>
      </c>
      <c r="C198" s="2" t="s">
        <v>87</v>
      </c>
      <c r="D198" s="59"/>
      <c r="E198" s="59"/>
      <c r="G198" s="70"/>
      <c r="H198" s="70"/>
      <c r="I198" s="70"/>
      <c r="J198" s="70"/>
      <c r="K198" s="70"/>
      <c r="L198" s="70"/>
      <c r="M198" s="70"/>
    </row>
    <row r="199" spans="1:13" s="71" customFormat="1" hidden="1">
      <c r="A199" s="13">
        <v>121138</v>
      </c>
      <c r="B199" s="9" t="s">
        <v>229</v>
      </c>
      <c r="C199" s="2" t="s">
        <v>87</v>
      </c>
      <c r="D199" s="59"/>
      <c r="E199" s="59"/>
      <c r="G199" s="70"/>
      <c r="H199" s="70"/>
      <c r="I199" s="70"/>
      <c r="J199" s="70"/>
      <c r="K199" s="70"/>
      <c r="L199" s="70"/>
      <c r="M199" s="70"/>
    </row>
    <row r="200" spans="1:13" s="71" customFormat="1" hidden="1">
      <c r="A200" s="13">
        <v>121139</v>
      </c>
      <c r="B200" s="9" t="s">
        <v>230</v>
      </c>
      <c r="C200" s="2" t="s">
        <v>87</v>
      </c>
      <c r="D200" s="59"/>
      <c r="E200" s="59"/>
      <c r="G200" s="70"/>
      <c r="H200" s="70"/>
      <c r="I200" s="70"/>
      <c r="J200" s="70"/>
      <c r="K200" s="70"/>
      <c r="L200" s="70"/>
      <c r="M200" s="70"/>
    </row>
    <row r="201" spans="1:13" s="71" customFormat="1" hidden="1">
      <c r="A201" s="13">
        <v>121140</v>
      </c>
      <c r="B201" s="9" t="s">
        <v>231</v>
      </c>
      <c r="C201" s="2" t="s">
        <v>87</v>
      </c>
      <c r="D201" s="59"/>
      <c r="E201" s="59"/>
      <c r="G201" s="70"/>
      <c r="H201" s="70"/>
      <c r="I201" s="70"/>
      <c r="J201" s="70"/>
      <c r="K201" s="70"/>
      <c r="L201" s="70"/>
      <c r="M201" s="70"/>
    </row>
    <row r="202" spans="1:13" s="71" customFormat="1" hidden="1">
      <c r="A202" s="13">
        <v>121141</v>
      </c>
      <c r="B202" s="9" t="s">
        <v>232</v>
      </c>
      <c r="C202" s="2" t="s">
        <v>18</v>
      </c>
      <c r="D202" s="59"/>
      <c r="E202" s="59"/>
      <c r="G202" s="70"/>
      <c r="H202" s="70"/>
      <c r="I202" s="70"/>
      <c r="J202" s="70"/>
      <c r="K202" s="70"/>
      <c r="L202" s="70"/>
      <c r="M202" s="70"/>
    </row>
    <row r="203" spans="1:13" s="71" customFormat="1" hidden="1">
      <c r="A203" s="13">
        <v>121142</v>
      </c>
      <c r="B203" s="9" t="s">
        <v>233</v>
      </c>
      <c r="C203" s="2" t="s">
        <v>18</v>
      </c>
      <c r="D203" s="59"/>
      <c r="E203" s="59"/>
      <c r="G203" s="70"/>
      <c r="H203" s="70"/>
      <c r="I203" s="70"/>
      <c r="J203" s="70"/>
      <c r="K203" s="70"/>
      <c r="L203" s="70"/>
      <c r="M203" s="70"/>
    </row>
    <row r="204" spans="1:13" s="71" customFormat="1" hidden="1">
      <c r="A204" s="13">
        <v>121143</v>
      </c>
      <c r="B204" s="9" t="s">
        <v>234</v>
      </c>
      <c r="C204" s="2" t="s">
        <v>18</v>
      </c>
      <c r="D204" s="59"/>
      <c r="E204" s="59"/>
      <c r="G204" s="70"/>
      <c r="H204" s="70"/>
      <c r="I204" s="70"/>
      <c r="J204" s="70"/>
      <c r="K204" s="70"/>
      <c r="L204" s="70"/>
      <c r="M204" s="70"/>
    </row>
    <row r="205" spans="1:13" s="71" customFormat="1" hidden="1">
      <c r="A205" s="13">
        <v>121144</v>
      </c>
      <c r="B205" s="9" t="s">
        <v>235</v>
      </c>
      <c r="C205" s="2" t="s">
        <v>18</v>
      </c>
      <c r="D205" s="59"/>
      <c r="E205" s="59"/>
      <c r="G205" s="70"/>
      <c r="H205" s="70"/>
      <c r="I205" s="70"/>
      <c r="J205" s="70"/>
      <c r="K205" s="70"/>
      <c r="L205" s="70"/>
      <c r="M205" s="70"/>
    </row>
    <row r="206" spans="1:13" s="71" customFormat="1" hidden="1">
      <c r="A206" s="13">
        <v>121145</v>
      </c>
      <c r="B206" s="9" t="s">
        <v>236</v>
      </c>
      <c r="C206" s="2" t="s">
        <v>18</v>
      </c>
      <c r="D206" s="59"/>
      <c r="E206" s="59"/>
      <c r="G206" s="70"/>
      <c r="H206" s="70"/>
      <c r="I206" s="70"/>
      <c r="J206" s="70"/>
      <c r="K206" s="70"/>
      <c r="L206" s="70"/>
      <c r="M206" s="70"/>
    </row>
    <row r="207" spans="1:13" s="71" customFormat="1" hidden="1">
      <c r="A207" s="16">
        <v>121150</v>
      </c>
      <c r="B207" s="14" t="s">
        <v>165</v>
      </c>
      <c r="C207" s="2" t="s">
        <v>87</v>
      </c>
      <c r="D207" s="59"/>
      <c r="E207" s="59"/>
      <c r="G207" s="70"/>
      <c r="H207" s="70"/>
      <c r="I207" s="70"/>
      <c r="J207" s="70"/>
      <c r="K207" s="70"/>
      <c r="L207" s="70"/>
      <c r="M207" s="70"/>
    </row>
    <row r="208" spans="1:13" s="71" customFormat="1" hidden="1">
      <c r="A208" s="16">
        <v>121160</v>
      </c>
      <c r="B208" s="14" t="s">
        <v>166</v>
      </c>
      <c r="C208" s="2" t="s">
        <v>87</v>
      </c>
      <c r="D208" s="59"/>
      <c r="E208" s="59"/>
      <c r="G208" s="70"/>
      <c r="H208" s="70"/>
      <c r="I208" s="70"/>
      <c r="J208" s="70"/>
      <c r="K208" s="70"/>
      <c r="L208" s="70"/>
      <c r="M208" s="70"/>
    </row>
    <row r="209" spans="1:13" s="71" customFormat="1" hidden="1">
      <c r="A209" s="16">
        <v>121170</v>
      </c>
      <c r="B209" s="14" t="s">
        <v>237</v>
      </c>
      <c r="C209" s="2" t="s">
        <v>18</v>
      </c>
      <c r="D209" s="59"/>
      <c r="E209" s="59"/>
      <c r="G209" s="70"/>
      <c r="H209" s="70"/>
      <c r="I209" s="70"/>
      <c r="J209" s="70"/>
      <c r="K209" s="70"/>
      <c r="L209" s="70"/>
      <c r="M209" s="70"/>
    </row>
    <row r="210" spans="1:13" s="71" customFormat="1" hidden="1">
      <c r="A210" s="16">
        <v>121200</v>
      </c>
      <c r="B210" s="18" t="s">
        <v>238</v>
      </c>
      <c r="C210" s="2"/>
      <c r="D210" s="59"/>
      <c r="E210" s="59"/>
      <c r="G210" s="70"/>
      <c r="H210" s="70"/>
      <c r="I210" s="70"/>
      <c r="J210" s="70"/>
      <c r="K210" s="70"/>
      <c r="L210" s="70"/>
      <c r="M210" s="70"/>
    </row>
    <row r="211" spans="1:13" s="71" customFormat="1" hidden="1">
      <c r="A211" s="16">
        <v>121210</v>
      </c>
      <c r="B211" s="14" t="s">
        <v>153</v>
      </c>
      <c r="C211" s="2" t="s">
        <v>87</v>
      </c>
      <c r="D211" s="59"/>
      <c r="E211" s="59"/>
      <c r="G211" s="70"/>
      <c r="H211" s="70"/>
      <c r="I211" s="70"/>
      <c r="J211" s="70"/>
      <c r="K211" s="70"/>
      <c r="L211" s="70"/>
      <c r="M211" s="70"/>
    </row>
    <row r="212" spans="1:13" s="71" customFormat="1" hidden="1">
      <c r="A212" s="13">
        <v>121211</v>
      </c>
      <c r="B212" s="9" t="s">
        <v>239</v>
      </c>
      <c r="C212" s="2" t="s">
        <v>87</v>
      </c>
      <c r="D212" s="59"/>
      <c r="E212" s="59"/>
      <c r="G212" s="70"/>
      <c r="H212" s="70"/>
      <c r="I212" s="70"/>
      <c r="J212" s="70"/>
      <c r="K212" s="70"/>
      <c r="L212" s="70"/>
      <c r="M212" s="70"/>
    </row>
    <row r="213" spans="1:13" s="71" customFormat="1" hidden="1">
      <c r="A213" s="13">
        <v>121212</v>
      </c>
      <c r="B213" s="9" t="s">
        <v>240</v>
      </c>
      <c r="C213" s="2" t="s">
        <v>87</v>
      </c>
      <c r="D213" s="59"/>
      <c r="E213" s="59"/>
      <c r="G213" s="70"/>
      <c r="H213" s="70"/>
      <c r="I213" s="70"/>
      <c r="J213" s="70"/>
      <c r="K213" s="70"/>
      <c r="L213" s="70"/>
      <c r="M213" s="70"/>
    </row>
    <row r="214" spans="1:13" s="71" customFormat="1" hidden="1">
      <c r="A214" s="13">
        <v>121213</v>
      </c>
      <c r="B214" s="9" t="s">
        <v>241</v>
      </c>
      <c r="C214" s="2" t="s">
        <v>87</v>
      </c>
      <c r="D214" s="59"/>
      <c r="E214" s="59"/>
      <c r="G214" s="70"/>
      <c r="H214" s="70"/>
      <c r="I214" s="70"/>
      <c r="J214" s="70"/>
      <c r="K214" s="70"/>
      <c r="L214" s="70"/>
      <c r="M214" s="70"/>
    </row>
    <row r="215" spans="1:13" s="71" customFormat="1" hidden="1">
      <c r="A215" s="13">
        <v>121214</v>
      </c>
      <c r="B215" s="9" t="s">
        <v>175</v>
      </c>
      <c r="C215" s="2" t="s">
        <v>18</v>
      </c>
      <c r="D215" s="59"/>
      <c r="E215" s="59"/>
      <c r="G215" s="70"/>
      <c r="H215" s="70"/>
      <c r="I215" s="70"/>
      <c r="J215" s="70"/>
      <c r="K215" s="70"/>
      <c r="L215" s="70"/>
      <c r="M215" s="70"/>
    </row>
    <row r="216" spans="1:13" s="71" customFormat="1" hidden="1">
      <c r="A216" s="16">
        <v>121220</v>
      </c>
      <c r="B216" s="14" t="s">
        <v>158</v>
      </c>
      <c r="C216" s="2" t="s">
        <v>87</v>
      </c>
      <c r="D216" s="59"/>
      <c r="E216" s="59"/>
      <c r="G216" s="70"/>
      <c r="H216" s="70"/>
      <c r="I216" s="70"/>
      <c r="J216" s="70"/>
      <c r="K216" s="70"/>
      <c r="L216" s="70"/>
      <c r="M216" s="70"/>
    </row>
    <row r="217" spans="1:13" s="71" customFormat="1" hidden="1">
      <c r="A217" s="13">
        <v>121221</v>
      </c>
      <c r="B217" s="9" t="s">
        <v>242</v>
      </c>
      <c r="C217" s="2" t="s">
        <v>87</v>
      </c>
      <c r="D217" s="59"/>
      <c r="E217" s="59"/>
      <c r="G217" s="70"/>
      <c r="H217" s="70"/>
      <c r="I217" s="70"/>
      <c r="J217" s="70"/>
      <c r="K217" s="70"/>
      <c r="L217" s="70"/>
      <c r="M217" s="70"/>
    </row>
    <row r="218" spans="1:13" s="71" customFormat="1" hidden="1">
      <c r="A218" s="13">
        <v>121222</v>
      </c>
      <c r="B218" s="9" t="s">
        <v>243</v>
      </c>
      <c r="C218" s="2" t="s">
        <v>87</v>
      </c>
      <c r="D218" s="59"/>
      <c r="E218" s="59"/>
      <c r="G218" s="70"/>
      <c r="H218" s="70"/>
      <c r="I218" s="70"/>
      <c r="J218" s="70"/>
      <c r="K218" s="70"/>
      <c r="L218" s="70"/>
      <c r="M218" s="70"/>
    </row>
    <row r="219" spans="1:13" s="71" customFormat="1" hidden="1">
      <c r="A219" s="13">
        <v>121223</v>
      </c>
      <c r="B219" s="9" t="s">
        <v>244</v>
      </c>
      <c r="C219" s="2" t="s">
        <v>87</v>
      </c>
      <c r="D219" s="59"/>
      <c r="E219" s="59"/>
      <c r="G219" s="70"/>
      <c r="H219" s="70"/>
      <c r="I219" s="70"/>
      <c r="J219" s="70"/>
      <c r="K219" s="70"/>
      <c r="L219" s="70"/>
      <c r="M219" s="70"/>
    </row>
    <row r="220" spans="1:13" s="71" customFormat="1" hidden="1">
      <c r="A220" s="13">
        <v>121224</v>
      </c>
      <c r="B220" s="9" t="s">
        <v>180</v>
      </c>
      <c r="C220" s="2" t="s">
        <v>18</v>
      </c>
      <c r="D220" s="59"/>
      <c r="E220" s="59"/>
      <c r="G220" s="70"/>
      <c r="H220" s="70"/>
      <c r="I220" s="70"/>
      <c r="J220" s="70"/>
      <c r="K220" s="70"/>
      <c r="L220" s="70"/>
      <c r="M220" s="70"/>
    </row>
    <row r="221" spans="1:13" s="71" customFormat="1" hidden="1">
      <c r="A221" s="13">
        <v>121230</v>
      </c>
      <c r="B221" s="9" t="s">
        <v>165</v>
      </c>
      <c r="C221" s="2" t="s">
        <v>87</v>
      </c>
      <c r="D221" s="59"/>
      <c r="E221" s="59"/>
      <c r="G221" s="70"/>
      <c r="H221" s="70"/>
      <c r="I221" s="70"/>
      <c r="J221" s="70"/>
      <c r="K221" s="70"/>
      <c r="L221" s="70"/>
      <c r="M221" s="70"/>
    </row>
    <row r="222" spans="1:13" s="71" customFormat="1" hidden="1">
      <c r="A222" s="13">
        <v>121240</v>
      </c>
      <c r="B222" s="9" t="s">
        <v>188</v>
      </c>
      <c r="C222" s="2" t="s">
        <v>87</v>
      </c>
      <c r="D222" s="59"/>
      <c r="E222" s="59"/>
      <c r="G222" s="70"/>
      <c r="H222" s="70"/>
      <c r="I222" s="70"/>
      <c r="J222" s="70"/>
      <c r="K222" s="70"/>
      <c r="L222" s="70"/>
      <c r="M222" s="70"/>
    </row>
    <row r="223" spans="1:13" s="71" customFormat="1" hidden="1">
      <c r="A223" s="13">
        <v>121241</v>
      </c>
      <c r="B223" s="9" t="s">
        <v>245</v>
      </c>
      <c r="C223" s="2" t="s">
        <v>87</v>
      </c>
      <c r="D223" s="59"/>
      <c r="E223" s="59"/>
      <c r="G223" s="70"/>
      <c r="H223" s="70"/>
      <c r="I223" s="70"/>
      <c r="J223" s="70"/>
      <c r="K223" s="70"/>
      <c r="L223" s="70"/>
      <c r="M223" s="70"/>
    </row>
    <row r="224" spans="1:13" s="71" customFormat="1" hidden="1">
      <c r="A224" s="13">
        <v>121250</v>
      </c>
      <c r="B224" s="9" t="s">
        <v>196</v>
      </c>
      <c r="C224" s="2" t="s">
        <v>87</v>
      </c>
      <c r="D224" s="59"/>
      <c r="E224" s="59"/>
      <c r="G224" s="70"/>
      <c r="H224" s="70"/>
      <c r="I224" s="70"/>
      <c r="J224" s="70"/>
      <c r="K224" s="70"/>
      <c r="L224" s="70"/>
      <c r="M224" s="70"/>
    </row>
    <row r="225" spans="1:13" s="71" customFormat="1" hidden="1">
      <c r="A225" s="13">
        <v>121260</v>
      </c>
      <c r="B225" s="9" t="s">
        <v>246</v>
      </c>
      <c r="C225" s="2" t="s">
        <v>87</v>
      </c>
      <c r="D225" s="59"/>
      <c r="E225" s="59"/>
      <c r="G225" s="70"/>
      <c r="H225" s="70"/>
      <c r="I225" s="70"/>
      <c r="J225" s="70"/>
      <c r="K225" s="70"/>
      <c r="L225" s="70"/>
      <c r="M225" s="70"/>
    </row>
    <row r="226" spans="1:13" s="71" customFormat="1" hidden="1">
      <c r="A226" s="16">
        <v>122000</v>
      </c>
      <c r="B226" s="17" t="s">
        <v>247</v>
      </c>
      <c r="C226" s="11"/>
      <c r="D226" s="60"/>
      <c r="E226" s="60"/>
      <c r="G226" s="70"/>
      <c r="H226" s="70"/>
      <c r="I226" s="70"/>
      <c r="J226" s="70"/>
      <c r="K226" s="70"/>
      <c r="L226" s="70"/>
      <c r="M226" s="70"/>
    </row>
    <row r="227" spans="1:13" s="71" customFormat="1" hidden="1">
      <c r="A227" s="16">
        <v>122100</v>
      </c>
      <c r="B227" s="18" t="s">
        <v>205</v>
      </c>
      <c r="C227" s="2"/>
      <c r="D227" s="59"/>
      <c r="E227" s="59"/>
      <c r="G227" s="70"/>
      <c r="H227" s="70"/>
      <c r="I227" s="70"/>
      <c r="J227" s="70"/>
      <c r="K227" s="70"/>
      <c r="L227" s="70"/>
      <c r="M227" s="70"/>
    </row>
    <row r="228" spans="1:13" s="71" customFormat="1" hidden="1">
      <c r="A228" s="16">
        <v>122110</v>
      </c>
      <c r="B228" s="14" t="s">
        <v>153</v>
      </c>
      <c r="C228" s="2" t="s">
        <v>18</v>
      </c>
      <c r="D228" s="59"/>
      <c r="E228" s="59"/>
      <c r="G228" s="70"/>
      <c r="H228" s="70"/>
      <c r="I228" s="70"/>
      <c r="J228" s="70"/>
      <c r="K228" s="70"/>
      <c r="L228" s="70"/>
      <c r="M228" s="70"/>
    </row>
    <row r="229" spans="1:13" s="71" customFormat="1" hidden="1">
      <c r="A229" s="13">
        <v>122111</v>
      </c>
      <c r="B229" s="9" t="s">
        <v>248</v>
      </c>
      <c r="C229" s="2" t="s">
        <v>18</v>
      </c>
      <c r="D229" s="59"/>
      <c r="E229" s="59"/>
      <c r="G229" s="70"/>
      <c r="H229" s="70"/>
      <c r="I229" s="70"/>
      <c r="J229" s="70"/>
      <c r="K229" s="70"/>
      <c r="L229" s="70"/>
      <c r="M229" s="70"/>
    </row>
    <row r="230" spans="1:13" s="71" customFormat="1" hidden="1">
      <c r="A230" s="13">
        <v>122112</v>
      </c>
      <c r="B230" s="9" t="s">
        <v>249</v>
      </c>
      <c r="C230" s="2" t="s">
        <v>18</v>
      </c>
      <c r="D230" s="59"/>
      <c r="E230" s="59"/>
      <c r="G230" s="70"/>
      <c r="H230" s="70"/>
      <c r="I230" s="70"/>
      <c r="J230" s="70"/>
      <c r="K230" s="70"/>
      <c r="L230" s="70"/>
      <c r="M230" s="70"/>
    </row>
    <row r="231" spans="1:13" s="71" customFormat="1" hidden="1">
      <c r="A231" s="13">
        <v>122113</v>
      </c>
      <c r="B231" s="9" t="s">
        <v>250</v>
      </c>
      <c r="C231" s="2" t="s">
        <v>18</v>
      </c>
      <c r="D231" s="59"/>
      <c r="E231" s="59"/>
      <c r="G231" s="70"/>
      <c r="H231" s="70"/>
      <c r="I231" s="70"/>
      <c r="J231" s="70"/>
      <c r="K231" s="70"/>
      <c r="L231" s="70"/>
      <c r="M231" s="70"/>
    </row>
    <row r="232" spans="1:13" s="71" customFormat="1" hidden="1">
      <c r="A232" s="13">
        <v>122114</v>
      </c>
      <c r="B232" s="9" t="s">
        <v>251</v>
      </c>
      <c r="C232" s="2" t="s">
        <v>18</v>
      </c>
      <c r="D232" s="59"/>
      <c r="E232" s="59"/>
      <c r="G232" s="70"/>
      <c r="H232" s="70"/>
      <c r="I232" s="70"/>
      <c r="J232" s="70"/>
      <c r="K232" s="70"/>
      <c r="L232" s="70"/>
      <c r="M232" s="70"/>
    </row>
    <row r="233" spans="1:13" s="71" customFormat="1" hidden="1">
      <c r="A233" s="13">
        <v>122115</v>
      </c>
      <c r="B233" s="9" t="s">
        <v>252</v>
      </c>
      <c r="C233" s="2" t="s">
        <v>18</v>
      </c>
      <c r="D233" s="59"/>
      <c r="E233" s="59"/>
      <c r="G233" s="70"/>
      <c r="H233" s="70"/>
      <c r="I233" s="70"/>
      <c r="J233" s="70"/>
      <c r="K233" s="70"/>
      <c r="L233" s="70"/>
      <c r="M233" s="70"/>
    </row>
    <row r="234" spans="1:13" s="71" customFormat="1" hidden="1">
      <c r="A234" s="13">
        <v>122116</v>
      </c>
      <c r="B234" s="9" t="s">
        <v>253</v>
      </c>
      <c r="C234" s="2" t="s">
        <v>211</v>
      </c>
      <c r="D234" s="59"/>
      <c r="E234" s="59"/>
      <c r="G234" s="70"/>
      <c r="H234" s="70"/>
      <c r="I234" s="70"/>
      <c r="J234" s="70"/>
      <c r="K234" s="70"/>
      <c r="L234" s="70"/>
      <c r="M234" s="70"/>
    </row>
    <row r="235" spans="1:13" s="71" customFormat="1" hidden="1">
      <c r="A235" s="13">
        <v>122117</v>
      </c>
      <c r="B235" s="9" t="s">
        <v>252</v>
      </c>
      <c r="C235" s="2" t="s">
        <v>18</v>
      </c>
      <c r="D235" s="59"/>
      <c r="E235" s="59"/>
      <c r="G235" s="70"/>
      <c r="H235" s="70"/>
      <c r="I235" s="70"/>
      <c r="J235" s="70"/>
      <c r="K235" s="70"/>
      <c r="L235" s="70"/>
      <c r="M235" s="70"/>
    </row>
    <row r="236" spans="1:13" s="71" customFormat="1" hidden="1">
      <c r="A236" s="13">
        <v>122118</v>
      </c>
      <c r="B236" s="9" t="s">
        <v>254</v>
      </c>
      <c r="C236" s="2" t="s">
        <v>18</v>
      </c>
      <c r="D236" s="59"/>
      <c r="E236" s="59"/>
      <c r="G236" s="70"/>
      <c r="H236" s="70"/>
      <c r="I236" s="70"/>
      <c r="J236" s="70"/>
      <c r="K236" s="70"/>
      <c r="L236" s="70"/>
      <c r="M236" s="70"/>
    </row>
    <row r="237" spans="1:13" s="71" customFormat="1" hidden="1">
      <c r="A237" s="13">
        <v>122119</v>
      </c>
      <c r="B237" s="9" t="s">
        <v>255</v>
      </c>
      <c r="C237" s="2" t="s">
        <v>18</v>
      </c>
      <c r="D237" s="59"/>
      <c r="E237" s="59"/>
      <c r="G237" s="70"/>
      <c r="H237" s="70"/>
      <c r="I237" s="70"/>
      <c r="J237" s="70"/>
      <c r="K237" s="70"/>
      <c r="L237" s="70"/>
      <c r="M237" s="70"/>
    </row>
    <row r="238" spans="1:13" s="71" customFormat="1" hidden="1">
      <c r="A238" s="13">
        <v>122120</v>
      </c>
      <c r="B238" s="9" t="s">
        <v>256</v>
      </c>
      <c r="C238" s="2" t="s">
        <v>18</v>
      </c>
      <c r="D238" s="59"/>
      <c r="E238" s="59"/>
      <c r="G238" s="70"/>
      <c r="H238" s="70"/>
      <c r="I238" s="70"/>
      <c r="J238" s="70"/>
      <c r="K238" s="70"/>
      <c r="L238" s="70"/>
      <c r="M238" s="70"/>
    </row>
    <row r="239" spans="1:13" s="71" customFormat="1" hidden="1">
      <c r="A239" s="13">
        <v>122121</v>
      </c>
      <c r="B239" s="9" t="s">
        <v>257</v>
      </c>
      <c r="C239" s="2" t="s">
        <v>18</v>
      </c>
      <c r="D239" s="59"/>
      <c r="E239" s="59"/>
      <c r="G239" s="70"/>
      <c r="H239" s="70"/>
      <c r="I239" s="70"/>
      <c r="J239" s="70"/>
      <c r="K239" s="70"/>
      <c r="L239" s="70"/>
      <c r="M239" s="70"/>
    </row>
    <row r="240" spans="1:13" s="71" customFormat="1" hidden="1">
      <c r="A240" s="13">
        <v>122122</v>
      </c>
      <c r="B240" s="9" t="s">
        <v>210</v>
      </c>
      <c r="C240" s="2" t="s">
        <v>211</v>
      </c>
      <c r="D240" s="59"/>
      <c r="E240" s="59"/>
      <c r="G240" s="70"/>
      <c r="H240" s="70"/>
      <c r="I240" s="70"/>
      <c r="J240" s="70"/>
      <c r="K240" s="70"/>
      <c r="L240" s="70"/>
      <c r="M240" s="70"/>
    </row>
    <row r="241" spans="1:13" s="71" customFormat="1" hidden="1">
      <c r="A241" s="13">
        <v>122123</v>
      </c>
      <c r="B241" s="9" t="s">
        <v>258</v>
      </c>
      <c r="C241" s="2" t="s">
        <v>87</v>
      </c>
      <c r="D241" s="59"/>
      <c r="E241" s="59"/>
      <c r="G241" s="70"/>
      <c r="H241" s="70"/>
      <c r="I241" s="70"/>
      <c r="J241" s="70"/>
      <c r="K241" s="70"/>
      <c r="L241" s="70"/>
      <c r="M241" s="70"/>
    </row>
    <row r="242" spans="1:13" s="71" customFormat="1" hidden="1">
      <c r="A242" s="13">
        <v>122124</v>
      </c>
      <c r="B242" s="9" t="s">
        <v>259</v>
      </c>
      <c r="C242" s="2" t="s">
        <v>87</v>
      </c>
      <c r="D242" s="59"/>
      <c r="E242" s="59"/>
      <c r="G242" s="70"/>
      <c r="H242" s="70"/>
      <c r="I242" s="70"/>
      <c r="J242" s="70"/>
      <c r="K242" s="70"/>
      <c r="L242" s="70"/>
      <c r="M242" s="70"/>
    </row>
    <row r="243" spans="1:13" s="71" customFormat="1" hidden="1">
      <c r="A243" s="13">
        <v>122125</v>
      </c>
      <c r="B243" s="9" t="s">
        <v>259</v>
      </c>
      <c r="C243" s="2" t="s">
        <v>87</v>
      </c>
      <c r="D243" s="59"/>
      <c r="E243" s="59"/>
      <c r="G243" s="70"/>
      <c r="H243" s="70"/>
      <c r="I243" s="70"/>
      <c r="J243" s="70"/>
      <c r="K243" s="70"/>
      <c r="L243" s="70"/>
      <c r="M243" s="70"/>
    </row>
    <row r="244" spans="1:13" s="71" customFormat="1" hidden="1">
      <c r="A244" s="13">
        <v>122126</v>
      </c>
      <c r="B244" s="9" t="s">
        <v>260</v>
      </c>
      <c r="C244" s="2" t="s">
        <v>87</v>
      </c>
      <c r="D244" s="59"/>
      <c r="E244" s="59"/>
      <c r="G244" s="70"/>
      <c r="H244" s="70"/>
      <c r="I244" s="70"/>
      <c r="J244" s="70"/>
      <c r="K244" s="70"/>
      <c r="L244" s="70"/>
      <c r="M244" s="70"/>
    </row>
    <row r="245" spans="1:13" s="71" customFormat="1" hidden="1">
      <c r="A245" s="13">
        <v>122127</v>
      </c>
      <c r="B245" s="9" t="s">
        <v>216</v>
      </c>
      <c r="C245" s="2" t="s">
        <v>87</v>
      </c>
      <c r="D245" s="59"/>
      <c r="E245" s="59"/>
      <c r="G245" s="70"/>
      <c r="H245" s="70"/>
      <c r="I245" s="70"/>
      <c r="J245" s="70"/>
      <c r="K245" s="70"/>
      <c r="L245" s="70"/>
      <c r="M245" s="70"/>
    </row>
    <row r="246" spans="1:13" s="71" customFormat="1" hidden="1">
      <c r="A246" s="13">
        <v>122128</v>
      </c>
      <c r="B246" s="9" t="s">
        <v>218</v>
      </c>
      <c r="C246" s="2" t="s">
        <v>18</v>
      </c>
      <c r="D246" s="59"/>
      <c r="E246" s="59"/>
      <c r="G246" s="70"/>
      <c r="H246" s="70"/>
      <c r="I246" s="70"/>
      <c r="J246" s="70"/>
      <c r="K246" s="70"/>
      <c r="L246" s="70"/>
      <c r="M246" s="70"/>
    </row>
    <row r="247" spans="1:13" s="71" customFormat="1" hidden="1">
      <c r="A247" s="13">
        <v>122129</v>
      </c>
      <c r="B247" s="9" t="s">
        <v>219</v>
      </c>
      <c r="C247" s="2" t="s">
        <v>18</v>
      </c>
      <c r="D247" s="59"/>
      <c r="E247" s="59"/>
      <c r="G247" s="70"/>
      <c r="H247" s="70"/>
      <c r="I247" s="70"/>
      <c r="J247" s="70"/>
      <c r="K247" s="70"/>
      <c r="L247" s="70"/>
      <c r="M247" s="70"/>
    </row>
    <row r="248" spans="1:13" s="71" customFormat="1" hidden="1">
      <c r="A248" s="16">
        <v>122140</v>
      </c>
      <c r="B248" s="14" t="s">
        <v>158</v>
      </c>
      <c r="C248" s="2"/>
      <c r="D248" s="59"/>
      <c r="E248" s="59"/>
      <c r="G248" s="70"/>
      <c r="H248" s="70"/>
      <c r="I248" s="70"/>
      <c r="J248" s="70"/>
      <c r="K248" s="70"/>
      <c r="L248" s="70"/>
      <c r="M248" s="70"/>
    </row>
    <row r="249" spans="1:13" s="71" customFormat="1" hidden="1">
      <c r="A249" s="13">
        <v>122141</v>
      </c>
      <c r="B249" s="9" t="s">
        <v>261</v>
      </c>
      <c r="C249" s="2" t="s">
        <v>18</v>
      </c>
      <c r="D249" s="59"/>
      <c r="E249" s="59"/>
      <c r="G249" s="70"/>
      <c r="H249" s="70"/>
      <c r="I249" s="70"/>
      <c r="J249" s="70"/>
      <c r="K249" s="70"/>
      <c r="L249" s="70"/>
      <c r="M249" s="70"/>
    </row>
    <row r="250" spans="1:13" s="71" customFormat="1" hidden="1">
      <c r="A250" s="13">
        <v>122142</v>
      </c>
      <c r="B250" s="9" t="s">
        <v>262</v>
      </c>
      <c r="C250" s="2" t="s">
        <v>18</v>
      </c>
      <c r="D250" s="59"/>
      <c r="E250" s="59"/>
      <c r="G250" s="70"/>
      <c r="H250" s="70"/>
      <c r="I250" s="70"/>
      <c r="J250" s="70"/>
      <c r="K250" s="70"/>
      <c r="L250" s="70"/>
      <c r="M250" s="70"/>
    </row>
    <row r="251" spans="1:13" s="71" customFormat="1" hidden="1">
      <c r="A251" s="13">
        <v>122143</v>
      </c>
      <c r="B251" s="9" t="s">
        <v>263</v>
      </c>
      <c r="C251" s="2" t="s">
        <v>18</v>
      </c>
      <c r="D251" s="59"/>
      <c r="E251" s="59"/>
      <c r="G251" s="70"/>
      <c r="H251" s="70"/>
      <c r="I251" s="70"/>
      <c r="J251" s="70"/>
      <c r="K251" s="70"/>
      <c r="L251" s="70"/>
      <c r="M251" s="70"/>
    </row>
    <row r="252" spans="1:13" s="71" customFormat="1" hidden="1">
      <c r="A252" s="13">
        <v>122144</v>
      </c>
      <c r="B252" s="9" t="s">
        <v>264</v>
      </c>
      <c r="C252" s="2" t="s">
        <v>18</v>
      </c>
      <c r="D252" s="59"/>
      <c r="E252" s="59"/>
      <c r="G252" s="70"/>
      <c r="H252" s="70"/>
      <c r="I252" s="70"/>
      <c r="J252" s="70"/>
      <c r="K252" s="70"/>
      <c r="L252" s="70"/>
      <c r="M252" s="70"/>
    </row>
    <row r="253" spans="1:13" s="71" customFormat="1" hidden="1">
      <c r="A253" s="13">
        <v>122145</v>
      </c>
      <c r="B253" s="9" t="s">
        <v>265</v>
      </c>
      <c r="C253" s="2" t="s">
        <v>18</v>
      </c>
      <c r="D253" s="59"/>
      <c r="E253" s="59"/>
      <c r="G253" s="70"/>
      <c r="H253" s="70"/>
      <c r="I253" s="70"/>
      <c r="J253" s="70"/>
      <c r="K253" s="70"/>
      <c r="L253" s="70"/>
      <c r="M253" s="70"/>
    </row>
    <row r="254" spans="1:13" s="71" customFormat="1" hidden="1">
      <c r="A254" s="13">
        <v>122146</v>
      </c>
      <c r="B254" s="9" t="s">
        <v>266</v>
      </c>
      <c r="C254" s="2" t="s">
        <v>18</v>
      </c>
      <c r="D254" s="59"/>
      <c r="E254" s="59"/>
      <c r="G254" s="70"/>
      <c r="H254" s="70"/>
      <c r="I254" s="70"/>
      <c r="J254" s="70"/>
      <c r="K254" s="70"/>
      <c r="L254" s="70"/>
      <c r="M254" s="70"/>
    </row>
    <row r="255" spans="1:13" s="71" customFormat="1" hidden="1">
      <c r="A255" s="13">
        <v>122147</v>
      </c>
      <c r="B255" s="9" t="s">
        <v>267</v>
      </c>
      <c r="C255" s="2" t="s">
        <v>18</v>
      </c>
      <c r="D255" s="59"/>
      <c r="E255" s="59"/>
      <c r="G255" s="70"/>
      <c r="H255" s="70"/>
      <c r="I255" s="70"/>
      <c r="J255" s="70"/>
      <c r="K255" s="70"/>
      <c r="L255" s="70"/>
      <c r="M255" s="70"/>
    </row>
    <row r="256" spans="1:13" s="71" customFormat="1" hidden="1">
      <c r="A256" s="13">
        <v>122148</v>
      </c>
      <c r="B256" s="9" t="s">
        <v>268</v>
      </c>
      <c r="C256" s="2" t="s">
        <v>18</v>
      </c>
      <c r="D256" s="59"/>
      <c r="E256" s="59"/>
      <c r="G256" s="70"/>
      <c r="H256" s="70"/>
      <c r="I256" s="70"/>
      <c r="J256" s="70"/>
      <c r="K256" s="70"/>
      <c r="L256" s="70"/>
      <c r="M256" s="70"/>
    </row>
    <row r="257" spans="1:13" s="71" customFormat="1" hidden="1">
      <c r="A257" s="13">
        <v>122149</v>
      </c>
      <c r="B257" s="9" t="s">
        <v>269</v>
      </c>
      <c r="C257" s="2" t="s">
        <v>18</v>
      </c>
      <c r="D257" s="59"/>
      <c r="E257" s="59"/>
      <c r="G257" s="70"/>
      <c r="H257" s="70"/>
      <c r="I257" s="70"/>
      <c r="J257" s="70"/>
      <c r="K257" s="70"/>
      <c r="L257" s="70"/>
      <c r="M257" s="70"/>
    </row>
    <row r="258" spans="1:13" s="71" customFormat="1" hidden="1">
      <c r="A258" s="13">
        <v>122150</v>
      </c>
      <c r="B258" s="9" t="s">
        <v>270</v>
      </c>
      <c r="C258" s="2" t="s">
        <v>18</v>
      </c>
      <c r="D258" s="59"/>
      <c r="E258" s="59"/>
      <c r="G258" s="70"/>
      <c r="H258" s="70"/>
      <c r="I258" s="70"/>
      <c r="J258" s="70"/>
      <c r="K258" s="70"/>
      <c r="L258" s="70"/>
      <c r="M258" s="70"/>
    </row>
    <row r="259" spans="1:13" s="71" customFormat="1" hidden="1">
      <c r="A259" s="13">
        <v>122151</v>
      </c>
      <c r="B259" s="9" t="s">
        <v>226</v>
      </c>
      <c r="C259" s="2" t="s">
        <v>211</v>
      </c>
      <c r="D259" s="59"/>
      <c r="E259" s="59"/>
      <c r="G259" s="70"/>
      <c r="H259" s="70"/>
      <c r="I259" s="70"/>
      <c r="J259" s="70"/>
      <c r="K259" s="70"/>
      <c r="L259" s="70"/>
      <c r="M259" s="70"/>
    </row>
    <row r="260" spans="1:13" s="71" customFormat="1" hidden="1">
      <c r="A260" s="13">
        <v>122152</v>
      </c>
      <c r="B260" s="9" t="s">
        <v>271</v>
      </c>
      <c r="C260" s="2" t="s">
        <v>87</v>
      </c>
      <c r="D260" s="59"/>
      <c r="E260" s="59"/>
      <c r="G260" s="70"/>
      <c r="H260" s="70"/>
      <c r="I260" s="70"/>
      <c r="J260" s="70"/>
      <c r="K260" s="70"/>
      <c r="L260" s="70"/>
      <c r="M260" s="70"/>
    </row>
    <row r="261" spans="1:13" s="71" customFormat="1" hidden="1">
      <c r="A261" s="13">
        <v>122153</v>
      </c>
      <c r="B261" s="9" t="s">
        <v>272</v>
      </c>
      <c r="C261" s="2" t="s">
        <v>87</v>
      </c>
      <c r="D261" s="59"/>
      <c r="E261" s="59"/>
      <c r="G261" s="70"/>
      <c r="H261" s="70"/>
      <c r="I261" s="70"/>
      <c r="J261" s="70"/>
      <c r="K261" s="70"/>
      <c r="L261" s="70"/>
      <c r="M261" s="70"/>
    </row>
    <row r="262" spans="1:13" s="71" customFormat="1" hidden="1">
      <c r="A262" s="13">
        <v>122154</v>
      </c>
      <c r="B262" s="9" t="s">
        <v>272</v>
      </c>
      <c r="C262" s="2" t="s">
        <v>87</v>
      </c>
      <c r="D262" s="59"/>
      <c r="E262" s="59"/>
      <c r="G262" s="70"/>
      <c r="H262" s="70"/>
      <c r="I262" s="70"/>
      <c r="J262" s="70"/>
      <c r="K262" s="70"/>
      <c r="L262" s="70"/>
      <c r="M262" s="70"/>
    </row>
    <row r="263" spans="1:13" s="71" customFormat="1" hidden="1">
      <c r="A263" s="13">
        <v>122155</v>
      </c>
      <c r="B263" s="9" t="s">
        <v>273</v>
      </c>
      <c r="C263" s="2" t="s">
        <v>87</v>
      </c>
      <c r="D263" s="59"/>
      <c r="E263" s="59"/>
      <c r="G263" s="70"/>
      <c r="H263" s="70"/>
      <c r="I263" s="70"/>
      <c r="J263" s="70"/>
      <c r="K263" s="70"/>
      <c r="L263" s="70"/>
      <c r="M263" s="70"/>
    </row>
    <row r="264" spans="1:13" s="71" customFormat="1" hidden="1">
      <c r="A264" s="13">
        <v>122156</v>
      </c>
      <c r="B264" s="9" t="s">
        <v>231</v>
      </c>
      <c r="C264" s="2" t="s">
        <v>87</v>
      </c>
      <c r="D264" s="59"/>
      <c r="E264" s="59"/>
      <c r="G264" s="70"/>
      <c r="H264" s="70"/>
      <c r="I264" s="70"/>
      <c r="J264" s="70"/>
      <c r="K264" s="70"/>
      <c r="L264" s="70"/>
      <c r="M264" s="70"/>
    </row>
    <row r="265" spans="1:13" s="71" customFormat="1" hidden="1">
      <c r="A265" s="13">
        <v>122157</v>
      </c>
      <c r="B265" s="9" t="s">
        <v>233</v>
      </c>
      <c r="C265" s="2" t="s">
        <v>18</v>
      </c>
      <c r="D265" s="59"/>
      <c r="E265" s="59"/>
      <c r="G265" s="70"/>
      <c r="H265" s="70"/>
      <c r="I265" s="70"/>
      <c r="J265" s="70"/>
      <c r="K265" s="70"/>
      <c r="L265" s="70"/>
      <c r="M265" s="70"/>
    </row>
    <row r="266" spans="1:13" s="71" customFormat="1" hidden="1">
      <c r="A266" s="13">
        <v>122158</v>
      </c>
      <c r="B266" s="9" t="s">
        <v>234</v>
      </c>
      <c r="C266" s="2" t="s">
        <v>18</v>
      </c>
      <c r="D266" s="59"/>
      <c r="E266" s="59"/>
      <c r="G266" s="70"/>
      <c r="H266" s="70"/>
      <c r="I266" s="70"/>
      <c r="J266" s="70"/>
      <c r="K266" s="70"/>
      <c r="L266" s="70"/>
      <c r="M266" s="70"/>
    </row>
    <row r="267" spans="1:13" s="71" customFormat="1" hidden="1">
      <c r="A267" s="13">
        <v>122160</v>
      </c>
      <c r="B267" s="9" t="s">
        <v>165</v>
      </c>
      <c r="C267" s="2" t="s">
        <v>87</v>
      </c>
      <c r="D267" s="59"/>
      <c r="E267" s="59"/>
      <c r="G267" s="70"/>
      <c r="H267" s="70"/>
      <c r="I267" s="70"/>
      <c r="J267" s="70"/>
      <c r="K267" s="70"/>
      <c r="L267" s="70"/>
      <c r="M267" s="70"/>
    </row>
    <row r="268" spans="1:13" s="71" customFormat="1" hidden="1">
      <c r="A268" s="13">
        <v>122170</v>
      </c>
      <c r="B268" s="9" t="s">
        <v>166</v>
      </c>
      <c r="C268" s="2" t="s">
        <v>87</v>
      </c>
      <c r="D268" s="59"/>
      <c r="E268" s="59"/>
      <c r="G268" s="70"/>
      <c r="H268" s="70"/>
      <c r="I268" s="70"/>
      <c r="J268" s="70"/>
      <c r="K268" s="70"/>
      <c r="L268" s="70"/>
      <c r="M268" s="70"/>
    </row>
    <row r="269" spans="1:13" s="71" customFormat="1" hidden="1">
      <c r="A269" s="13">
        <v>122180</v>
      </c>
      <c r="B269" s="9" t="s">
        <v>274</v>
      </c>
      <c r="C269" s="2" t="s">
        <v>87</v>
      </c>
      <c r="D269" s="59"/>
      <c r="E269" s="59"/>
      <c r="G269" s="70"/>
      <c r="H269" s="70"/>
      <c r="I269" s="70"/>
      <c r="J269" s="70"/>
      <c r="K269" s="70"/>
      <c r="L269" s="70"/>
      <c r="M269" s="70"/>
    </row>
    <row r="270" spans="1:13" s="71" customFormat="1" hidden="1">
      <c r="A270" s="16">
        <v>122200</v>
      </c>
      <c r="B270" s="18" t="s">
        <v>238</v>
      </c>
      <c r="C270" s="2"/>
      <c r="D270" s="59"/>
      <c r="E270" s="59"/>
      <c r="G270" s="70"/>
      <c r="H270" s="70"/>
      <c r="I270" s="70"/>
      <c r="J270" s="70"/>
      <c r="K270" s="70"/>
      <c r="L270" s="70"/>
      <c r="M270" s="70"/>
    </row>
    <row r="271" spans="1:13" s="71" customFormat="1" hidden="1">
      <c r="A271" s="16">
        <v>122210</v>
      </c>
      <c r="B271" s="14" t="s">
        <v>153</v>
      </c>
      <c r="C271" s="2" t="s">
        <v>87</v>
      </c>
      <c r="D271" s="59"/>
      <c r="E271" s="59"/>
      <c r="G271" s="70"/>
      <c r="H271" s="70"/>
      <c r="I271" s="70"/>
      <c r="J271" s="70"/>
      <c r="K271" s="70"/>
      <c r="L271" s="70"/>
      <c r="M271" s="70"/>
    </row>
    <row r="272" spans="1:13" s="71" customFormat="1" hidden="1">
      <c r="A272" s="13">
        <v>122211</v>
      </c>
      <c r="B272" s="9" t="s">
        <v>275</v>
      </c>
      <c r="C272" s="2" t="s">
        <v>87</v>
      </c>
      <c r="D272" s="59"/>
      <c r="E272" s="59"/>
      <c r="G272" s="70"/>
      <c r="H272" s="70"/>
      <c r="I272" s="70"/>
      <c r="J272" s="70"/>
      <c r="K272" s="70"/>
      <c r="L272" s="70"/>
      <c r="M272" s="70"/>
    </row>
    <row r="273" spans="1:13" s="71" customFormat="1" hidden="1">
      <c r="A273" s="13">
        <v>122212</v>
      </c>
      <c r="B273" s="9" t="s">
        <v>276</v>
      </c>
      <c r="C273" s="2" t="s">
        <v>87</v>
      </c>
      <c r="D273" s="59"/>
      <c r="E273" s="59"/>
      <c r="G273" s="70"/>
      <c r="H273" s="70"/>
      <c r="I273" s="70"/>
      <c r="J273" s="70"/>
      <c r="K273" s="70"/>
      <c r="L273" s="70"/>
      <c r="M273" s="70"/>
    </row>
    <row r="274" spans="1:13" s="71" customFormat="1" hidden="1">
      <c r="A274" s="13">
        <v>122213</v>
      </c>
      <c r="B274" s="9" t="s">
        <v>277</v>
      </c>
      <c r="C274" s="2" t="s">
        <v>87</v>
      </c>
      <c r="D274" s="59"/>
      <c r="E274" s="59"/>
      <c r="G274" s="70"/>
      <c r="H274" s="70"/>
      <c r="I274" s="70"/>
      <c r="J274" s="70"/>
      <c r="K274" s="70"/>
      <c r="L274" s="70"/>
      <c r="M274" s="70"/>
    </row>
    <row r="275" spans="1:13" s="71" customFormat="1" hidden="1">
      <c r="A275" s="13">
        <v>122214</v>
      </c>
      <c r="B275" s="9" t="s">
        <v>278</v>
      </c>
      <c r="C275" s="2" t="s">
        <v>87</v>
      </c>
      <c r="D275" s="59"/>
      <c r="E275" s="59"/>
      <c r="G275" s="70"/>
      <c r="H275" s="70"/>
      <c r="I275" s="70"/>
      <c r="J275" s="70"/>
      <c r="K275" s="70"/>
      <c r="L275" s="70"/>
      <c r="M275" s="70"/>
    </row>
    <row r="276" spans="1:13" s="71" customFormat="1" hidden="1">
      <c r="A276" s="13">
        <v>122215</v>
      </c>
      <c r="B276" s="9" t="s">
        <v>279</v>
      </c>
      <c r="C276" s="2" t="s">
        <v>87</v>
      </c>
      <c r="D276" s="59"/>
      <c r="E276" s="59"/>
      <c r="G276" s="70"/>
      <c r="H276" s="70"/>
      <c r="I276" s="70"/>
      <c r="J276" s="70"/>
      <c r="K276" s="70"/>
      <c r="L276" s="70"/>
      <c r="M276" s="70"/>
    </row>
    <row r="277" spans="1:13" s="71" customFormat="1" hidden="1">
      <c r="A277" s="13">
        <v>122216</v>
      </c>
      <c r="B277" s="9" t="s">
        <v>280</v>
      </c>
      <c r="C277" s="2" t="s">
        <v>87</v>
      </c>
      <c r="D277" s="59"/>
      <c r="E277" s="59"/>
      <c r="G277" s="70"/>
      <c r="H277" s="70"/>
      <c r="I277" s="70"/>
      <c r="J277" s="70"/>
      <c r="K277" s="70"/>
      <c r="L277" s="70"/>
      <c r="M277" s="70"/>
    </row>
    <row r="278" spans="1:13" s="71" customFormat="1" hidden="1">
      <c r="A278" s="13">
        <v>122217</v>
      </c>
      <c r="B278" s="9" t="s">
        <v>241</v>
      </c>
      <c r="C278" s="2" t="s">
        <v>87</v>
      </c>
      <c r="D278" s="59"/>
      <c r="E278" s="59"/>
      <c r="G278" s="70"/>
      <c r="H278" s="70"/>
      <c r="I278" s="70"/>
      <c r="J278" s="70"/>
      <c r="K278" s="70"/>
      <c r="L278" s="70"/>
      <c r="M278" s="70"/>
    </row>
    <row r="279" spans="1:13" s="71" customFormat="1" hidden="1">
      <c r="A279" s="13">
        <v>122218</v>
      </c>
      <c r="B279" s="9" t="s">
        <v>281</v>
      </c>
      <c r="C279" s="2" t="s">
        <v>87</v>
      </c>
      <c r="D279" s="59"/>
      <c r="E279" s="59"/>
      <c r="G279" s="70"/>
      <c r="H279" s="70"/>
      <c r="I279" s="70"/>
      <c r="J279" s="70"/>
      <c r="K279" s="70"/>
      <c r="L279" s="70"/>
      <c r="M279" s="70"/>
    </row>
    <row r="280" spans="1:13" s="71" customFormat="1" hidden="1">
      <c r="A280" s="13">
        <v>122219</v>
      </c>
      <c r="B280" s="9" t="s">
        <v>175</v>
      </c>
      <c r="C280" s="2" t="s">
        <v>18</v>
      </c>
      <c r="D280" s="59"/>
      <c r="E280" s="59"/>
      <c r="G280" s="70"/>
      <c r="H280" s="70"/>
      <c r="I280" s="70"/>
      <c r="J280" s="70"/>
      <c r="K280" s="70"/>
      <c r="L280" s="70"/>
      <c r="M280" s="70"/>
    </row>
    <row r="281" spans="1:13" s="71" customFormat="1" hidden="1">
      <c r="A281" s="16">
        <v>122230</v>
      </c>
      <c r="B281" s="14" t="s">
        <v>158</v>
      </c>
      <c r="C281" s="2" t="s">
        <v>87</v>
      </c>
      <c r="D281" s="59"/>
      <c r="E281" s="59"/>
      <c r="G281" s="70"/>
      <c r="H281" s="70"/>
      <c r="I281" s="70"/>
      <c r="J281" s="70"/>
      <c r="K281" s="70"/>
      <c r="L281" s="70"/>
      <c r="M281" s="70"/>
    </row>
    <row r="282" spans="1:13" s="71" customFormat="1" hidden="1">
      <c r="A282" s="13">
        <v>122231</v>
      </c>
      <c r="B282" s="9" t="s">
        <v>282</v>
      </c>
      <c r="C282" s="2" t="s">
        <v>87</v>
      </c>
      <c r="D282" s="59"/>
      <c r="E282" s="59"/>
      <c r="G282" s="70"/>
      <c r="H282" s="70"/>
      <c r="I282" s="70"/>
      <c r="J282" s="70"/>
      <c r="K282" s="70"/>
      <c r="L282" s="70"/>
      <c r="M282" s="70"/>
    </row>
    <row r="283" spans="1:13" s="71" customFormat="1" hidden="1">
      <c r="A283" s="13">
        <v>122232</v>
      </c>
      <c r="B283" s="9" t="s">
        <v>283</v>
      </c>
      <c r="C283" s="2" t="s">
        <v>87</v>
      </c>
      <c r="D283" s="59"/>
      <c r="E283" s="59"/>
      <c r="G283" s="70"/>
      <c r="H283" s="70"/>
      <c r="I283" s="70"/>
      <c r="J283" s="70"/>
      <c r="K283" s="70"/>
      <c r="L283" s="70"/>
      <c r="M283" s="70"/>
    </row>
    <row r="284" spans="1:13" s="71" customFormat="1" hidden="1">
      <c r="A284" s="13">
        <v>122233</v>
      </c>
      <c r="B284" s="9" t="s">
        <v>284</v>
      </c>
      <c r="C284" s="2" t="s">
        <v>87</v>
      </c>
      <c r="D284" s="59"/>
      <c r="E284" s="59"/>
      <c r="G284" s="70"/>
      <c r="H284" s="70"/>
      <c r="I284" s="70"/>
      <c r="J284" s="70"/>
      <c r="K284" s="70"/>
      <c r="L284" s="70"/>
      <c r="M284" s="70"/>
    </row>
    <row r="285" spans="1:13" s="71" customFormat="1" hidden="1">
      <c r="A285" s="13">
        <v>122234</v>
      </c>
      <c r="B285" s="9" t="s">
        <v>285</v>
      </c>
      <c r="C285" s="2" t="s">
        <v>87</v>
      </c>
      <c r="D285" s="59"/>
      <c r="E285" s="59"/>
      <c r="G285" s="70"/>
      <c r="H285" s="70"/>
      <c r="I285" s="70"/>
      <c r="J285" s="70"/>
      <c r="K285" s="70"/>
      <c r="L285" s="70"/>
      <c r="M285" s="70"/>
    </row>
    <row r="286" spans="1:13" s="71" customFormat="1" hidden="1">
      <c r="A286" s="13">
        <v>122235</v>
      </c>
      <c r="B286" s="9" t="s">
        <v>286</v>
      </c>
      <c r="C286" s="2" t="s">
        <v>87</v>
      </c>
      <c r="D286" s="59"/>
      <c r="E286" s="59"/>
      <c r="G286" s="70"/>
      <c r="H286" s="70"/>
      <c r="I286" s="70"/>
      <c r="J286" s="70"/>
      <c r="K286" s="70"/>
      <c r="L286" s="70"/>
      <c r="M286" s="70"/>
    </row>
    <row r="287" spans="1:13" s="71" customFormat="1" hidden="1">
      <c r="A287" s="13">
        <v>122236</v>
      </c>
      <c r="B287" s="9" t="s">
        <v>287</v>
      </c>
      <c r="C287" s="2" t="s">
        <v>87</v>
      </c>
      <c r="D287" s="59"/>
      <c r="E287" s="59"/>
      <c r="G287" s="70"/>
      <c r="H287" s="70"/>
      <c r="I287" s="70"/>
      <c r="J287" s="70"/>
      <c r="K287" s="70"/>
      <c r="L287" s="70"/>
      <c r="M287" s="70"/>
    </row>
    <row r="288" spans="1:13" s="71" customFormat="1" hidden="1">
      <c r="A288" s="13">
        <v>122237</v>
      </c>
      <c r="B288" s="9" t="s">
        <v>244</v>
      </c>
      <c r="C288" s="2" t="s">
        <v>87</v>
      </c>
      <c r="D288" s="59"/>
      <c r="E288" s="59"/>
      <c r="G288" s="70"/>
      <c r="H288" s="70"/>
      <c r="I288" s="70"/>
      <c r="J288" s="70"/>
      <c r="K288" s="70"/>
      <c r="L288" s="70"/>
      <c r="M288" s="70"/>
    </row>
    <row r="289" spans="1:13" s="71" customFormat="1" hidden="1">
      <c r="A289" s="13">
        <v>122238</v>
      </c>
      <c r="B289" s="9" t="s">
        <v>288</v>
      </c>
      <c r="C289" s="2" t="s">
        <v>87</v>
      </c>
      <c r="D289" s="59"/>
      <c r="E289" s="59"/>
      <c r="G289" s="70"/>
      <c r="H289" s="70"/>
      <c r="I289" s="70"/>
      <c r="J289" s="70"/>
      <c r="K289" s="70"/>
      <c r="L289" s="70"/>
      <c r="M289" s="70"/>
    </row>
    <row r="290" spans="1:13" s="71" customFormat="1" hidden="1">
      <c r="A290" s="13">
        <v>122239</v>
      </c>
      <c r="B290" s="9" t="s">
        <v>180</v>
      </c>
      <c r="C290" s="2" t="s">
        <v>18</v>
      </c>
      <c r="D290" s="59"/>
      <c r="E290" s="59"/>
      <c r="G290" s="70"/>
      <c r="H290" s="70"/>
      <c r="I290" s="70"/>
      <c r="J290" s="70"/>
      <c r="K290" s="70"/>
      <c r="L290" s="70"/>
      <c r="M290" s="70"/>
    </row>
    <row r="291" spans="1:13" s="71" customFormat="1" hidden="1">
      <c r="A291" s="13">
        <v>122240</v>
      </c>
      <c r="B291" s="9" t="s">
        <v>288</v>
      </c>
      <c r="C291" s="2" t="s">
        <v>289</v>
      </c>
      <c r="D291" s="59"/>
      <c r="E291" s="59"/>
      <c r="G291" s="70"/>
      <c r="H291" s="70"/>
      <c r="I291" s="70"/>
      <c r="J291" s="70"/>
      <c r="K291" s="70"/>
      <c r="L291" s="70"/>
      <c r="M291" s="70"/>
    </row>
    <row r="292" spans="1:13" s="71" customFormat="1" hidden="1">
      <c r="A292" s="13">
        <v>122250</v>
      </c>
      <c r="B292" s="9" t="s">
        <v>165</v>
      </c>
      <c r="C292" s="2" t="s">
        <v>87</v>
      </c>
      <c r="D292" s="59"/>
      <c r="E292" s="59"/>
      <c r="G292" s="70"/>
      <c r="H292" s="70"/>
      <c r="I292" s="70"/>
      <c r="J292" s="70"/>
      <c r="K292" s="70"/>
      <c r="L292" s="70"/>
      <c r="M292" s="70"/>
    </row>
    <row r="293" spans="1:13" s="71" customFormat="1" hidden="1">
      <c r="A293" s="13">
        <v>122260</v>
      </c>
      <c r="B293" s="9" t="s">
        <v>290</v>
      </c>
      <c r="C293" s="2" t="s">
        <v>87</v>
      </c>
      <c r="D293" s="59"/>
      <c r="E293" s="59"/>
      <c r="G293" s="70"/>
      <c r="H293" s="70"/>
      <c r="I293" s="70"/>
      <c r="J293" s="70"/>
      <c r="K293" s="70"/>
      <c r="L293" s="70"/>
      <c r="M293" s="70"/>
    </row>
    <row r="294" spans="1:13" s="71" customFormat="1" hidden="1">
      <c r="A294" s="13">
        <v>122261</v>
      </c>
      <c r="B294" s="9" t="s">
        <v>291</v>
      </c>
      <c r="C294" s="2" t="s">
        <v>87</v>
      </c>
      <c r="D294" s="59"/>
      <c r="E294" s="59"/>
      <c r="G294" s="70"/>
      <c r="H294" s="70"/>
      <c r="I294" s="70"/>
      <c r="J294" s="70"/>
      <c r="K294" s="70"/>
      <c r="L294" s="70"/>
      <c r="M294" s="70"/>
    </row>
    <row r="295" spans="1:13" s="71" customFormat="1" hidden="1">
      <c r="A295" s="13">
        <v>122270</v>
      </c>
      <c r="B295" s="9" t="s">
        <v>292</v>
      </c>
      <c r="C295" s="2" t="s">
        <v>87</v>
      </c>
      <c r="D295" s="59"/>
      <c r="E295" s="59"/>
      <c r="G295" s="70"/>
      <c r="H295" s="70"/>
      <c r="I295" s="70"/>
      <c r="J295" s="70"/>
      <c r="K295" s="70"/>
      <c r="L295" s="70"/>
      <c r="M295" s="70"/>
    </row>
    <row r="296" spans="1:13" s="71" customFormat="1" hidden="1">
      <c r="A296" s="13">
        <v>122280</v>
      </c>
      <c r="B296" s="9" t="s">
        <v>246</v>
      </c>
      <c r="C296" s="2" t="s">
        <v>87</v>
      </c>
      <c r="D296" s="59"/>
      <c r="E296" s="59"/>
      <c r="G296" s="70"/>
      <c r="H296" s="70"/>
      <c r="I296" s="70"/>
      <c r="J296" s="70"/>
      <c r="K296" s="70"/>
      <c r="L296" s="70"/>
      <c r="M296" s="70"/>
    </row>
    <row r="297" spans="1:13" s="71" customFormat="1" hidden="1">
      <c r="A297" s="16">
        <v>123000</v>
      </c>
      <c r="B297" s="17" t="s">
        <v>293</v>
      </c>
      <c r="C297" s="11"/>
      <c r="D297" s="60"/>
      <c r="E297" s="60"/>
      <c r="G297" s="70"/>
      <c r="H297" s="70"/>
      <c r="I297" s="70"/>
      <c r="J297" s="70"/>
      <c r="K297" s="70"/>
      <c r="L297" s="70"/>
      <c r="M297" s="70"/>
    </row>
    <row r="298" spans="1:13" s="71" customFormat="1" hidden="1">
      <c r="A298" s="16">
        <v>123100</v>
      </c>
      <c r="B298" s="18" t="s">
        <v>205</v>
      </c>
      <c r="C298" s="2"/>
      <c r="D298" s="59"/>
      <c r="E298" s="59"/>
      <c r="G298" s="70"/>
      <c r="H298" s="70"/>
      <c r="I298" s="70"/>
      <c r="J298" s="70"/>
      <c r="K298" s="70"/>
      <c r="L298" s="70"/>
      <c r="M298" s="70"/>
    </row>
    <row r="299" spans="1:13" s="71" customFormat="1" hidden="1">
      <c r="A299" s="16">
        <v>123110</v>
      </c>
      <c r="B299" s="14" t="s">
        <v>153</v>
      </c>
      <c r="C299" s="2" t="s">
        <v>87</v>
      </c>
      <c r="D299" s="59"/>
      <c r="E299" s="59"/>
      <c r="G299" s="70"/>
      <c r="H299" s="70"/>
      <c r="I299" s="70"/>
      <c r="J299" s="70"/>
      <c r="K299" s="70"/>
      <c r="L299" s="70"/>
      <c r="M299" s="70"/>
    </row>
    <row r="300" spans="1:13" s="71" customFormat="1" hidden="1">
      <c r="A300" s="13">
        <v>123111</v>
      </c>
      <c r="B300" s="9" t="s">
        <v>294</v>
      </c>
      <c r="C300" s="2" t="s">
        <v>18</v>
      </c>
      <c r="D300" s="59"/>
      <c r="E300" s="59"/>
      <c r="G300" s="70"/>
      <c r="H300" s="70"/>
      <c r="I300" s="70"/>
      <c r="J300" s="70"/>
      <c r="K300" s="70"/>
      <c r="L300" s="70"/>
      <c r="M300" s="70"/>
    </row>
    <row r="301" spans="1:13" s="71" customFormat="1" hidden="1">
      <c r="A301" s="13">
        <v>123112</v>
      </c>
      <c r="B301" s="9" t="s">
        <v>295</v>
      </c>
      <c r="C301" s="2" t="s">
        <v>18</v>
      </c>
      <c r="D301" s="59"/>
      <c r="E301" s="59"/>
      <c r="G301" s="70"/>
      <c r="H301" s="70"/>
      <c r="I301" s="70"/>
      <c r="J301" s="70"/>
      <c r="K301" s="70"/>
      <c r="L301" s="70"/>
      <c r="M301" s="70"/>
    </row>
    <row r="302" spans="1:13" s="71" customFormat="1" hidden="1">
      <c r="A302" s="13">
        <v>123113</v>
      </c>
      <c r="B302" s="9" t="s">
        <v>296</v>
      </c>
      <c r="C302" s="2" t="s">
        <v>18</v>
      </c>
      <c r="D302" s="59"/>
      <c r="E302" s="59"/>
      <c r="G302" s="70"/>
      <c r="H302" s="70"/>
      <c r="I302" s="70"/>
      <c r="J302" s="70"/>
      <c r="K302" s="70"/>
      <c r="L302" s="70"/>
      <c r="M302" s="70"/>
    </row>
    <row r="303" spans="1:13" s="71" customFormat="1" hidden="1">
      <c r="A303" s="13">
        <v>123114</v>
      </c>
      <c r="B303" s="9" t="s">
        <v>297</v>
      </c>
      <c r="C303" s="2" t="s">
        <v>18</v>
      </c>
      <c r="D303" s="59"/>
      <c r="E303" s="59"/>
      <c r="G303" s="70"/>
      <c r="H303" s="70"/>
      <c r="I303" s="70"/>
      <c r="J303" s="70"/>
      <c r="K303" s="70"/>
      <c r="L303" s="70"/>
      <c r="M303" s="70"/>
    </row>
    <row r="304" spans="1:13" s="71" customFormat="1" hidden="1">
      <c r="A304" s="13">
        <v>123115</v>
      </c>
      <c r="B304" s="9" t="s">
        <v>255</v>
      </c>
      <c r="C304" s="2" t="s">
        <v>18</v>
      </c>
      <c r="D304" s="59"/>
      <c r="E304" s="59"/>
      <c r="G304" s="70"/>
      <c r="H304" s="70"/>
      <c r="I304" s="70"/>
      <c r="J304" s="70"/>
      <c r="K304" s="70"/>
      <c r="L304" s="70"/>
      <c r="M304" s="70"/>
    </row>
    <row r="305" spans="1:13" s="71" customFormat="1" hidden="1">
      <c r="A305" s="13">
        <v>123116</v>
      </c>
      <c r="B305" s="9" t="s">
        <v>256</v>
      </c>
      <c r="C305" s="2" t="s">
        <v>18</v>
      </c>
      <c r="D305" s="59"/>
      <c r="E305" s="59"/>
      <c r="G305" s="70"/>
      <c r="H305" s="70"/>
      <c r="I305" s="70"/>
      <c r="J305" s="70"/>
      <c r="K305" s="70"/>
      <c r="L305" s="70"/>
      <c r="M305" s="70"/>
    </row>
    <row r="306" spans="1:13" s="71" customFormat="1" hidden="1">
      <c r="A306" s="13">
        <v>123117</v>
      </c>
      <c r="B306" s="9" t="s">
        <v>298</v>
      </c>
      <c r="C306" s="2" t="s">
        <v>18</v>
      </c>
      <c r="D306" s="59"/>
      <c r="E306" s="59"/>
      <c r="G306" s="70"/>
      <c r="H306" s="70"/>
      <c r="I306" s="70"/>
      <c r="J306" s="70"/>
      <c r="K306" s="70"/>
      <c r="L306" s="70"/>
      <c r="M306" s="70"/>
    </row>
    <row r="307" spans="1:13" s="71" customFormat="1" hidden="1">
      <c r="A307" s="13">
        <v>123118</v>
      </c>
      <c r="B307" s="9" t="s">
        <v>257</v>
      </c>
      <c r="C307" s="2" t="s">
        <v>18</v>
      </c>
      <c r="D307" s="59"/>
      <c r="E307" s="59"/>
      <c r="G307" s="70"/>
      <c r="H307" s="70"/>
      <c r="I307" s="70"/>
      <c r="J307" s="70"/>
      <c r="K307" s="70"/>
      <c r="L307" s="70"/>
      <c r="M307" s="70"/>
    </row>
    <row r="308" spans="1:13" s="71" customFormat="1" hidden="1">
      <c r="A308" s="13">
        <v>123119</v>
      </c>
      <c r="B308" s="9" t="s">
        <v>253</v>
      </c>
      <c r="C308" s="2" t="s">
        <v>211</v>
      </c>
      <c r="D308" s="59"/>
      <c r="E308" s="59"/>
      <c r="G308" s="70"/>
      <c r="H308" s="70"/>
      <c r="I308" s="70"/>
      <c r="J308" s="70"/>
      <c r="K308" s="70"/>
      <c r="L308" s="70"/>
      <c r="M308" s="70"/>
    </row>
    <row r="309" spans="1:13" s="71" customFormat="1" hidden="1">
      <c r="A309" s="13">
        <v>123120</v>
      </c>
      <c r="B309" s="9" t="s">
        <v>210</v>
      </c>
      <c r="C309" s="2" t="s">
        <v>211</v>
      </c>
      <c r="D309" s="59"/>
      <c r="E309" s="59"/>
      <c r="G309" s="70"/>
      <c r="H309" s="70"/>
      <c r="I309" s="70"/>
      <c r="J309" s="70"/>
      <c r="K309" s="70"/>
      <c r="L309" s="70"/>
      <c r="M309" s="70"/>
    </row>
    <row r="310" spans="1:13" s="71" customFormat="1" hidden="1">
      <c r="A310" s="13">
        <v>123121</v>
      </c>
      <c r="B310" s="9" t="s">
        <v>299</v>
      </c>
      <c r="C310" s="2" t="s">
        <v>87</v>
      </c>
      <c r="D310" s="59"/>
      <c r="E310" s="59"/>
      <c r="G310" s="70"/>
      <c r="H310" s="70"/>
      <c r="I310" s="70"/>
      <c r="J310" s="70"/>
      <c r="K310" s="70"/>
      <c r="L310" s="70"/>
      <c r="M310" s="70"/>
    </row>
    <row r="311" spans="1:13" s="71" customFormat="1" hidden="1">
      <c r="A311" s="16">
        <v>123130</v>
      </c>
      <c r="B311" s="14" t="s">
        <v>158</v>
      </c>
      <c r="C311" s="2" t="s">
        <v>87</v>
      </c>
      <c r="D311" s="59"/>
      <c r="E311" s="59"/>
      <c r="G311" s="70"/>
      <c r="H311" s="70"/>
      <c r="I311" s="70"/>
      <c r="J311" s="70"/>
      <c r="K311" s="70"/>
      <c r="L311" s="70"/>
      <c r="M311" s="70"/>
    </row>
    <row r="312" spans="1:13" s="71" customFormat="1" hidden="1">
      <c r="A312" s="13">
        <v>123131</v>
      </c>
      <c r="B312" s="9" t="s">
        <v>300</v>
      </c>
      <c r="C312" s="2" t="s">
        <v>18</v>
      </c>
      <c r="D312" s="59"/>
      <c r="E312" s="59"/>
      <c r="G312" s="70"/>
      <c r="H312" s="70"/>
      <c r="I312" s="70"/>
      <c r="J312" s="70"/>
      <c r="K312" s="70"/>
      <c r="L312" s="70"/>
      <c r="M312" s="70"/>
    </row>
    <row r="313" spans="1:13" s="71" customFormat="1" hidden="1">
      <c r="A313" s="13">
        <v>123132</v>
      </c>
      <c r="B313" s="9" t="s">
        <v>301</v>
      </c>
      <c r="C313" s="2" t="s">
        <v>18</v>
      </c>
      <c r="D313" s="59"/>
      <c r="E313" s="59"/>
      <c r="G313" s="70"/>
      <c r="H313" s="70"/>
      <c r="I313" s="70"/>
      <c r="J313" s="70"/>
      <c r="K313" s="70"/>
      <c r="L313" s="70"/>
      <c r="M313" s="70"/>
    </row>
    <row r="314" spans="1:13" s="71" customFormat="1" hidden="1">
      <c r="A314" s="13">
        <v>123133</v>
      </c>
      <c r="B314" s="9" t="s">
        <v>302</v>
      </c>
      <c r="C314" s="2" t="s">
        <v>18</v>
      </c>
      <c r="D314" s="59"/>
      <c r="E314" s="59"/>
      <c r="G314" s="70"/>
      <c r="H314" s="70"/>
      <c r="I314" s="70"/>
      <c r="J314" s="70"/>
      <c r="K314" s="70"/>
      <c r="L314" s="70"/>
      <c r="M314" s="70"/>
    </row>
    <row r="315" spans="1:13" s="71" customFormat="1" hidden="1">
      <c r="A315" s="13">
        <v>123134</v>
      </c>
      <c r="B315" s="9" t="s">
        <v>303</v>
      </c>
      <c r="C315" s="2" t="s">
        <v>18</v>
      </c>
      <c r="D315" s="59"/>
      <c r="E315" s="59"/>
      <c r="G315" s="70"/>
      <c r="H315" s="70"/>
      <c r="I315" s="70"/>
      <c r="J315" s="70"/>
      <c r="K315" s="70"/>
      <c r="L315" s="70"/>
      <c r="M315" s="70"/>
    </row>
    <row r="316" spans="1:13" s="71" customFormat="1" hidden="1">
      <c r="A316" s="13">
        <v>123135</v>
      </c>
      <c r="B316" s="9" t="s">
        <v>267</v>
      </c>
      <c r="C316" s="2" t="s">
        <v>18</v>
      </c>
      <c r="D316" s="59"/>
      <c r="E316" s="59"/>
      <c r="G316" s="70"/>
      <c r="H316" s="70"/>
      <c r="I316" s="70"/>
      <c r="J316" s="70"/>
      <c r="K316" s="70"/>
      <c r="L316" s="70"/>
      <c r="M316" s="70"/>
    </row>
    <row r="317" spans="1:13" s="71" customFormat="1" hidden="1">
      <c r="A317" s="13">
        <v>123136</v>
      </c>
      <c r="B317" s="9" t="s">
        <v>268</v>
      </c>
      <c r="C317" s="2" t="s">
        <v>18</v>
      </c>
      <c r="D317" s="59"/>
      <c r="E317" s="59"/>
      <c r="G317" s="70"/>
      <c r="H317" s="70"/>
      <c r="I317" s="70"/>
      <c r="J317" s="70"/>
      <c r="K317" s="70"/>
      <c r="L317" s="70"/>
      <c r="M317" s="70"/>
    </row>
    <row r="318" spans="1:13" s="71" customFormat="1" hidden="1">
      <c r="A318" s="13">
        <v>123137</v>
      </c>
      <c r="B318" s="9" t="s">
        <v>304</v>
      </c>
      <c r="C318" s="2" t="s">
        <v>18</v>
      </c>
      <c r="D318" s="59"/>
      <c r="E318" s="59"/>
      <c r="G318" s="70"/>
      <c r="H318" s="70"/>
      <c r="I318" s="70"/>
      <c r="J318" s="70"/>
      <c r="K318" s="70"/>
      <c r="L318" s="70"/>
      <c r="M318" s="70"/>
    </row>
    <row r="319" spans="1:13" s="71" customFormat="1" hidden="1">
      <c r="A319" s="13">
        <v>123138</v>
      </c>
      <c r="B319" s="9" t="s">
        <v>269</v>
      </c>
      <c r="C319" s="2" t="s">
        <v>18</v>
      </c>
      <c r="D319" s="59"/>
      <c r="E319" s="59"/>
      <c r="G319" s="70"/>
      <c r="H319" s="70"/>
      <c r="I319" s="70"/>
      <c r="J319" s="70"/>
      <c r="K319" s="70"/>
      <c r="L319" s="70"/>
      <c r="M319" s="70"/>
    </row>
    <row r="320" spans="1:13" s="71" customFormat="1" hidden="1">
      <c r="A320" s="13">
        <v>123139</v>
      </c>
      <c r="B320" s="9" t="s">
        <v>305</v>
      </c>
      <c r="C320" s="2" t="s">
        <v>211</v>
      </c>
      <c r="D320" s="59"/>
      <c r="E320" s="59"/>
      <c r="G320" s="70"/>
      <c r="H320" s="70"/>
      <c r="I320" s="70"/>
      <c r="J320" s="70"/>
      <c r="K320" s="70"/>
      <c r="L320" s="70"/>
      <c r="M320" s="70"/>
    </row>
    <row r="321" spans="1:13" s="71" customFormat="1" hidden="1">
      <c r="A321" s="13">
        <v>123140</v>
      </c>
      <c r="B321" s="9" t="s">
        <v>306</v>
      </c>
      <c r="C321" s="2" t="s">
        <v>211</v>
      </c>
      <c r="D321" s="59"/>
      <c r="E321" s="59"/>
      <c r="G321" s="70"/>
      <c r="H321" s="70"/>
      <c r="I321" s="70"/>
      <c r="J321" s="70"/>
      <c r="K321" s="70"/>
      <c r="L321" s="70"/>
      <c r="M321" s="70"/>
    </row>
    <row r="322" spans="1:13" s="71" customFormat="1" hidden="1">
      <c r="A322" s="13">
        <v>123141</v>
      </c>
      <c r="B322" s="9" t="s">
        <v>307</v>
      </c>
      <c r="C322" s="2" t="s">
        <v>87</v>
      </c>
      <c r="D322" s="59"/>
      <c r="E322" s="59"/>
      <c r="G322" s="70"/>
      <c r="H322" s="70"/>
      <c r="I322" s="70"/>
      <c r="J322" s="70"/>
      <c r="K322" s="70"/>
      <c r="L322" s="70"/>
      <c r="M322" s="70"/>
    </row>
    <row r="323" spans="1:13" s="71" customFormat="1" hidden="1">
      <c r="A323" s="13">
        <v>123142</v>
      </c>
      <c r="B323" s="9" t="s">
        <v>308</v>
      </c>
      <c r="C323" s="2" t="s">
        <v>87</v>
      </c>
      <c r="D323" s="59"/>
      <c r="E323" s="59"/>
      <c r="G323" s="70"/>
      <c r="H323" s="70"/>
      <c r="I323" s="70"/>
      <c r="J323" s="70"/>
      <c r="K323" s="70"/>
      <c r="L323" s="70"/>
      <c r="M323" s="70"/>
    </row>
    <row r="324" spans="1:13" s="71" customFormat="1" hidden="1">
      <c r="A324" s="13">
        <v>123150</v>
      </c>
      <c r="B324" s="9" t="s">
        <v>165</v>
      </c>
      <c r="C324" s="2" t="s">
        <v>87</v>
      </c>
      <c r="D324" s="59"/>
      <c r="E324" s="59"/>
      <c r="G324" s="70"/>
      <c r="H324" s="70"/>
      <c r="I324" s="70"/>
      <c r="J324" s="70"/>
      <c r="K324" s="70"/>
      <c r="L324" s="70"/>
      <c r="M324" s="70"/>
    </row>
    <row r="325" spans="1:13" s="71" customFormat="1" hidden="1">
      <c r="A325" s="13">
        <v>123160</v>
      </c>
      <c r="B325" s="9" t="s">
        <v>166</v>
      </c>
      <c r="C325" s="2" t="s">
        <v>87</v>
      </c>
      <c r="D325" s="59"/>
      <c r="E325" s="59"/>
      <c r="G325" s="70"/>
      <c r="H325" s="70"/>
      <c r="I325" s="70"/>
      <c r="J325" s="70"/>
      <c r="K325" s="70"/>
      <c r="L325" s="70"/>
      <c r="M325" s="70"/>
    </row>
    <row r="326" spans="1:13" s="71" customFormat="1" hidden="1">
      <c r="A326" s="13">
        <v>123170</v>
      </c>
      <c r="B326" s="9" t="s">
        <v>309</v>
      </c>
      <c r="C326" s="2" t="s">
        <v>87</v>
      </c>
      <c r="D326" s="59"/>
      <c r="E326" s="59"/>
      <c r="G326" s="70"/>
      <c r="H326" s="70"/>
      <c r="I326" s="70"/>
      <c r="J326" s="70"/>
      <c r="K326" s="70"/>
      <c r="L326" s="70"/>
      <c r="M326" s="70"/>
    </row>
    <row r="327" spans="1:13" s="71" customFormat="1" hidden="1">
      <c r="A327" s="16">
        <v>123200</v>
      </c>
      <c r="B327" s="18" t="s">
        <v>238</v>
      </c>
      <c r="C327" s="2"/>
      <c r="D327" s="59"/>
      <c r="E327" s="59"/>
      <c r="G327" s="70"/>
      <c r="H327" s="70"/>
      <c r="I327" s="70"/>
      <c r="J327" s="70"/>
      <c r="K327" s="70"/>
      <c r="L327" s="70"/>
      <c r="M327" s="70"/>
    </row>
    <row r="328" spans="1:13" s="71" customFormat="1" hidden="1">
      <c r="A328" s="16">
        <v>123210</v>
      </c>
      <c r="B328" s="14" t="s">
        <v>153</v>
      </c>
      <c r="C328" s="2"/>
      <c r="D328" s="59"/>
      <c r="E328" s="59"/>
      <c r="G328" s="70"/>
      <c r="H328" s="70"/>
      <c r="I328" s="70"/>
      <c r="J328" s="70"/>
      <c r="K328" s="70"/>
      <c r="L328" s="70"/>
      <c r="M328" s="70"/>
    </row>
    <row r="329" spans="1:13" s="71" customFormat="1" hidden="1">
      <c r="A329" s="13">
        <v>123211</v>
      </c>
      <c r="B329" s="9" t="s">
        <v>310</v>
      </c>
      <c r="C329" s="2" t="s">
        <v>87</v>
      </c>
      <c r="D329" s="59"/>
      <c r="E329" s="59"/>
      <c r="G329" s="70"/>
      <c r="H329" s="70"/>
      <c r="I329" s="70"/>
      <c r="J329" s="70"/>
      <c r="K329" s="70"/>
      <c r="L329" s="70"/>
      <c r="M329" s="70"/>
    </row>
    <row r="330" spans="1:13" s="71" customFormat="1" hidden="1">
      <c r="A330" s="13">
        <v>123212</v>
      </c>
      <c r="B330" s="9" t="s">
        <v>311</v>
      </c>
      <c r="C330" s="2" t="s">
        <v>87</v>
      </c>
      <c r="D330" s="59"/>
      <c r="E330" s="59"/>
      <c r="G330" s="70"/>
      <c r="H330" s="70"/>
      <c r="I330" s="70"/>
      <c r="J330" s="70"/>
      <c r="K330" s="70"/>
      <c r="L330" s="70"/>
      <c r="M330" s="70"/>
    </row>
    <row r="331" spans="1:13" s="71" customFormat="1" hidden="1">
      <c r="A331" s="13">
        <v>123213</v>
      </c>
      <c r="B331" s="9" t="s">
        <v>312</v>
      </c>
      <c r="C331" s="2" t="s">
        <v>87</v>
      </c>
      <c r="D331" s="59"/>
      <c r="E331" s="59"/>
      <c r="G331" s="70"/>
      <c r="H331" s="70"/>
      <c r="I331" s="70"/>
      <c r="J331" s="70"/>
      <c r="K331" s="70"/>
      <c r="L331" s="70"/>
      <c r="M331" s="70"/>
    </row>
    <row r="332" spans="1:13" s="71" customFormat="1" hidden="1">
      <c r="A332" s="13">
        <v>123214</v>
      </c>
      <c r="B332" s="9" t="s">
        <v>313</v>
      </c>
      <c r="C332" s="2" t="s">
        <v>87</v>
      </c>
      <c r="D332" s="59"/>
      <c r="E332" s="59"/>
      <c r="G332" s="70"/>
      <c r="H332" s="70"/>
      <c r="I332" s="70"/>
      <c r="J332" s="70"/>
      <c r="K332" s="70"/>
      <c r="L332" s="70"/>
      <c r="M332" s="70"/>
    </row>
    <row r="333" spans="1:13" s="71" customFormat="1" hidden="1">
      <c r="A333" s="13">
        <v>123215</v>
      </c>
      <c r="B333" s="9" t="s">
        <v>175</v>
      </c>
      <c r="C333" s="2" t="s">
        <v>18</v>
      </c>
      <c r="D333" s="59"/>
      <c r="E333" s="59"/>
      <c r="G333" s="70"/>
      <c r="H333" s="70"/>
      <c r="I333" s="70"/>
      <c r="J333" s="70"/>
      <c r="K333" s="70"/>
      <c r="L333" s="70"/>
      <c r="M333" s="70"/>
    </row>
    <row r="334" spans="1:13" s="71" customFormat="1" hidden="1">
      <c r="A334" s="16">
        <v>123220</v>
      </c>
      <c r="B334" s="14" t="s">
        <v>158</v>
      </c>
      <c r="C334" s="2" t="s">
        <v>87</v>
      </c>
      <c r="D334" s="59"/>
      <c r="E334" s="59"/>
      <c r="G334" s="70"/>
      <c r="H334" s="70"/>
      <c r="I334" s="70"/>
      <c r="J334" s="70"/>
      <c r="K334" s="70"/>
      <c r="L334" s="70"/>
      <c r="M334" s="70"/>
    </row>
    <row r="335" spans="1:13" s="71" customFormat="1" hidden="1">
      <c r="A335" s="13">
        <v>123221</v>
      </c>
      <c r="B335" s="9" t="s">
        <v>314</v>
      </c>
      <c r="C335" s="2" t="s">
        <v>87</v>
      </c>
      <c r="D335" s="59"/>
      <c r="E335" s="59"/>
      <c r="G335" s="70"/>
      <c r="H335" s="70"/>
      <c r="I335" s="70"/>
      <c r="J335" s="70"/>
      <c r="K335" s="70"/>
      <c r="L335" s="70"/>
      <c r="M335" s="70"/>
    </row>
    <row r="336" spans="1:13" s="71" customFormat="1" hidden="1">
      <c r="A336" s="13">
        <v>123222</v>
      </c>
      <c r="B336" s="9" t="s">
        <v>315</v>
      </c>
      <c r="C336" s="2" t="s">
        <v>87</v>
      </c>
      <c r="D336" s="59"/>
      <c r="E336" s="59"/>
      <c r="G336" s="70"/>
      <c r="H336" s="70"/>
      <c r="I336" s="70"/>
      <c r="J336" s="70"/>
      <c r="K336" s="70"/>
      <c r="L336" s="70"/>
      <c r="M336" s="70"/>
    </row>
    <row r="337" spans="1:13" s="71" customFormat="1" hidden="1">
      <c r="A337" s="13">
        <v>123223</v>
      </c>
      <c r="B337" s="9" t="s">
        <v>316</v>
      </c>
      <c r="C337" s="2" t="s">
        <v>87</v>
      </c>
      <c r="D337" s="59"/>
      <c r="E337" s="59"/>
      <c r="G337" s="70"/>
      <c r="H337" s="70"/>
      <c r="I337" s="70"/>
      <c r="J337" s="70"/>
      <c r="K337" s="70"/>
      <c r="L337" s="70"/>
      <c r="M337" s="70"/>
    </row>
    <row r="338" spans="1:13" s="71" customFormat="1" hidden="1">
      <c r="A338" s="13">
        <v>123230</v>
      </c>
      <c r="B338" s="9" t="s">
        <v>165</v>
      </c>
      <c r="C338" s="2" t="s">
        <v>87</v>
      </c>
      <c r="D338" s="59"/>
      <c r="E338" s="59"/>
      <c r="G338" s="70"/>
      <c r="H338" s="70"/>
      <c r="I338" s="70"/>
      <c r="J338" s="70"/>
      <c r="K338" s="70"/>
      <c r="L338" s="70"/>
      <c r="M338" s="70"/>
    </row>
    <row r="339" spans="1:13" s="71" customFormat="1" hidden="1">
      <c r="A339" s="16">
        <v>123240</v>
      </c>
      <c r="B339" s="14" t="s">
        <v>188</v>
      </c>
      <c r="C339" s="2" t="s">
        <v>87</v>
      </c>
      <c r="D339" s="59"/>
      <c r="E339" s="59"/>
      <c r="G339" s="70"/>
      <c r="H339" s="70"/>
      <c r="I339" s="70"/>
      <c r="J339" s="70"/>
      <c r="K339" s="70"/>
      <c r="L339" s="70"/>
      <c r="M339" s="70"/>
    </row>
    <row r="340" spans="1:13" s="71" customFormat="1" hidden="1">
      <c r="A340" s="13">
        <v>123241</v>
      </c>
      <c r="B340" s="9" t="s">
        <v>317</v>
      </c>
      <c r="C340" s="2" t="s">
        <v>87</v>
      </c>
      <c r="D340" s="59"/>
      <c r="E340" s="59"/>
      <c r="G340" s="70"/>
      <c r="H340" s="70"/>
      <c r="I340" s="70"/>
      <c r="J340" s="70"/>
      <c r="K340" s="70"/>
      <c r="L340" s="70"/>
      <c r="M340" s="70"/>
    </row>
    <row r="341" spans="1:13" s="71" customFormat="1" hidden="1">
      <c r="A341" s="13">
        <v>123242</v>
      </c>
      <c r="B341" s="9" t="s">
        <v>318</v>
      </c>
      <c r="C341" s="2" t="s">
        <v>87</v>
      </c>
      <c r="D341" s="59"/>
      <c r="E341" s="59"/>
      <c r="G341" s="70"/>
      <c r="H341" s="70"/>
      <c r="I341" s="70"/>
      <c r="J341" s="70"/>
      <c r="K341" s="70"/>
      <c r="L341" s="70"/>
      <c r="M341" s="70"/>
    </row>
    <row r="342" spans="1:13" s="71" customFormat="1" hidden="1">
      <c r="A342" s="13">
        <v>123243</v>
      </c>
      <c r="B342" s="9" t="s">
        <v>319</v>
      </c>
      <c r="C342" s="2" t="s">
        <v>87</v>
      </c>
      <c r="D342" s="59"/>
      <c r="E342" s="59"/>
      <c r="G342" s="70"/>
      <c r="H342" s="70"/>
      <c r="I342" s="70"/>
      <c r="J342" s="70"/>
      <c r="K342" s="70"/>
      <c r="L342" s="70"/>
      <c r="M342" s="70"/>
    </row>
    <row r="343" spans="1:13" s="71" customFormat="1" hidden="1">
      <c r="A343" s="13">
        <v>123244</v>
      </c>
      <c r="B343" s="9" t="s">
        <v>320</v>
      </c>
      <c r="C343" s="2" t="s">
        <v>87</v>
      </c>
      <c r="D343" s="59"/>
      <c r="E343" s="59"/>
      <c r="G343" s="70"/>
      <c r="H343" s="70"/>
      <c r="I343" s="70"/>
      <c r="J343" s="70"/>
      <c r="K343" s="70"/>
      <c r="L343" s="70"/>
      <c r="M343" s="70"/>
    </row>
    <row r="344" spans="1:13" s="71" customFormat="1" hidden="1">
      <c r="A344" s="13">
        <v>123250</v>
      </c>
      <c r="B344" s="9" t="s">
        <v>196</v>
      </c>
      <c r="C344" s="2" t="s">
        <v>87</v>
      </c>
      <c r="D344" s="59"/>
      <c r="E344" s="59"/>
      <c r="G344" s="70"/>
      <c r="H344" s="70"/>
      <c r="I344" s="70"/>
      <c r="J344" s="70"/>
      <c r="K344" s="70"/>
      <c r="L344" s="70"/>
      <c r="M344" s="70"/>
    </row>
    <row r="345" spans="1:13" s="71" customFormat="1" hidden="1">
      <c r="A345" s="13">
        <v>123260</v>
      </c>
      <c r="B345" s="9" t="s">
        <v>246</v>
      </c>
      <c r="C345" s="2" t="s">
        <v>87</v>
      </c>
      <c r="D345" s="59"/>
      <c r="E345" s="59"/>
      <c r="G345" s="70"/>
      <c r="H345" s="70"/>
      <c r="I345" s="70"/>
      <c r="J345" s="70"/>
      <c r="K345" s="70"/>
      <c r="L345" s="70"/>
      <c r="M345" s="70"/>
    </row>
    <row r="346" spans="1:13" s="71" customFormat="1" hidden="1">
      <c r="A346" s="13">
        <v>123270</v>
      </c>
      <c r="B346" s="9" t="s">
        <v>309</v>
      </c>
      <c r="C346" s="2" t="s">
        <v>87</v>
      </c>
      <c r="D346" s="59"/>
      <c r="E346" s="59"/>
      <c r="G346" s="70"/>
      <c r="H346" s="70"/>
      <c r="I346" s="70"/>
      <c r="J346" s="70"/>
      <c r="K346" s="70"/>
      <c r="L346" s="70"/>
      <c r="M346" s="70"/>
    </row>
    <row r="347" spans="1:13" s="71" customFormat="1" hidden="1">
      <c r="A347" s="13">
        <v>123280</v>
      </c>
      <c r="B347" s="9" t="s">
        <v>321</v>
      </c>
      <c r="C347" s="2" t="s">
        <v>18</v>
      </c>
      <c r="D347" s="59"/>
      <c r="E347" s="59"/>
      <c r="G347" s="70"/>
      <c r="H347" s="70"/>
      <c r="I347" s="70"/>
      <c r="J347" s="70"/>
      <c r="K347" s="70"/>
      <c r="L347" s="70"/>
      <c r="M347" s="70"/>
    </row>
    <row r="348" spans="1:13" s="71" customFormat="1" hidden="1">
      <c r="A348" s="16">
        <v>123300</v>
      </c>
      <c r="B348" s="18" t="s">
        <v>322</v>
      </c>
      <c r="C348" s="2"/>
      <c r="D348" s="59"/>
      <c r="E348" s="59"/>
      <c r="G348" s="70"/>
      <c r="H348" s="70"/>
      <c r="I348" s="70"/>
      <c r="J348" s="70"/>
      <c r="K348" s="70"/>
      <c r="L348" s="70"/>
      <c r="M348" s="70"/>
    </row>
    <row r="349" spans="1:13" s="71" customFormat="1" hidden="1">
      <c r="A349" s="13">
        <v>123301</v>
      </c>
      <c r="B349" s="9" t="s">
        <v>323</v>
      </c>
      <c r="C349" s="2" t="s">
        <v>18</v>
      </c>
      <c r="D349" s="59"/>
      <c r="E349" s="59"/>
      <c r="G349" s="70"/>
      <c r="H349" s="70"/>
      <c r="I349" s="70"/>
      <c r="J349" s="70"/>
      <c r="K349" s="70"/>
      <c r="L349" s="70"/>
      <c r="M349" s="70"/>
    </row>
    <row r="350" spans="1:13" s="71" customFormat="1" hidden="1">
      <c r="A350" s="13">
        <v>123302</v>
      </c>
      <c r="B350" s="9" t="s">
        <v>324</v>
      </c>
      <c r="C350" s="2" t="s">
        <v>18</v>
      </c>
      <c r="D350" s="59"/>
      <c r="E350" s="59"/>
      <c r="G350" s="70"/>
      <c r="H350" s="70"/>
      <c r="I350" s="70"/>
      <c r="J350" s="70"/>
      <c r="K350" s="70"/>
      <c r="L350" s="70"/>
      <c r="M350" s="70"/>
    </row>
    <row r="351" spans="1:13" s="71" customFormat="1" hidden="1">
      <c r="A351" s="16">
        <v>124000</v>
      </c>
      <c r="B351" s="17" t="s">
        <v>325</v>
      </c>
      <c r="C351" s="11"/>
      <c r="D351" s="60"/>
      <c r="E351" s="60"/>
      <c r="G351" s="70"/>
      <c r="H351" s="70"/>
      <c r="I351" s="70"/>
      <c r="J351" s="70"/>
      <c r="K351" s="70"/>
      <c r="L351" s="70"/>
      <c r="M351" s="70"/>
    </row>
    <row r="352" spans="1:13" s="71" customFormat="1" hidden="1">
      <c r="A352" s="16">
        <v>124100</v>
      </c>
      <c r="B352" s="18" t="s">
        <v>326</v>
      </c>
      <c r="C352" s="2"/>
      <c r="D352" s="59"/>
      <c r="E352" s="59"/>
      <c r="G352" s="70"/>
      <c r="H352" s="70"/>
      <c r="I352" s="70"/>
      <c r="J352" s="70"/>
      <c r="K352" s="70"/>
      <c r="L352" s="70"/>
      <c r="M352" s="70"/>
    </row>
    <row r="353" spans="1:13" s="71" customFormat="1" hidden="1">
      <c r="A353" s="16">
        <v>124110</v>
      </c>
      <c r="B353" s="14" t="s">
        <v>153</v>
      </c>
      <c r="C353" s="2" t="s">
        <v>87</v>
      </c>
      <c r="D353" s="59"/>
      <c r="E353" s="59"/>
      <c r="G353" s="70"/>
      <c r="H353" s="70"/>
      <c r="I353" s="70"/>
      <c r="J353" s="70"/>
      <c r="K353" s="70"/>
      <c r="L353" s="70"/>
      <c r="M353" s="70"/>
    </row>
    <row r="354" spans="1:13" s="71" customFormat="1" hidden="1">
      <c r="A354" s="13">
        <v>124111</v>
      </c>
      <c r="B354" s="9" t="s">
        <v>294</v>
      </c>
      <c r="C354" s="2" t="s">
        <v>18</v>
      </c>
      <c r="D354" s="59"/>
      <c r="E354" s="59"/>
      <c r="G354" s="70"/>
      <c r="H354" s="70"/>
      <c r="I354" s="70"/>
      <c r="J354" s="70"/>
      <c r="K354" s="70"/>
      <c r="L354" s="70"/>
      <c r="M354" s="70"/>
    </row>
    <row r="355" spans="1:13" s="71" customFormat="1" hidden="1">
      <c r="A355" s="13">
        <v>124112</v>
      </c>
      <c r="B355" s="9" t="s">
        <v>295</v>
      </c>
      <c r="C355" s="2" t="s">
        <v>18</v>
      </c>
      <c r="D355" s="59"/>
      <c r="E355" s="59"/>
      <c r="G355" s="70"/>
      <c r="H355" s="70"/>
      <c r="I355" s="70"/>
      <c r="J355" s="70"/>
      <c r="K355" s="70"/>
      <c r="L355" s="70"/>
      <c r="M355" s="70"/>
    </row>
    <row r="356" spans="1:13" s="71" customFormat="1" hidden="1">
      <c r="A356" s="13">
        <v>124113</v>
      </c>
      <c r="B356" s="9" t="s">
        <v>296</v>
      </c>
      <c r="C356" s="2" t="s">
        <v>18</v>
      </c>
      <c r="D356" s="59"/>
      <c r="E356" s="59"/>
      <c r="G356" s="70"/>
      <c r="H356" s="70"/>
      <c r="I356" s="70"/>
      <c r="J356" s="70"/>
      <c r="K356" s="70"/>
      <c r="L356" s="70"/>
      <c r="M356" s="70"/>
    </row>
    <row r="357" spans="1:13" s="71" customFormat="1" hidden="1">
      <c r="A357" s="13">
        <v>124114</v>
      </c>
      <c r="B357" s="9" t="s">
        <v>297</v>
      </c>
      <c r="C357" s="2" t="s">
        <v>18</v>
      </c>
      <c r="D357" s="59"/>
      <c r="E357" s="59"/>
      <c r="G357" s="70"/>
      <c r="H357" s="70"/>
      <c r="I357" s="70"/>
      <c r="J357" s="70"/>
      <c r="K357" s="70"/>
      <c r="L357" s="70"/>
      <c r="M357" s="70"/>
    </row>
    <row r="358" spans="1:13" s="71" customFormat="1" hidden="1">
      <c r="A358" s="13">
        <v>124115</v>
      </c>
      <c r="B358" s="9" t="s">
        <v>255</v>
      </c>
      <c r="C358" s="2" t="s">
        <v>18</v>
      </c>
      <c r="D358" s="59"/>
      <c r="E358" s="59"/>
      <c r="G358" s="70"/>
      <c r="H358" s="70"/>
      <c r="I358" s="70"/>
      <c r="J358" s="70"/>
      <c r="K358" s="70"/>
      <c r="L358" s="70"/>
      <c r="M358" s="70"/>
    </row>
    <row r="359" spans="1:13" s="71" customFormat="1" hidden="1">
      <c r="A359" s="13">
        <v>124116</v>
      </c>
      <c r="B359" s="9" t="s">
        <v>327</v>
      </c>
      <c r="C359" s="2" t="s">
        <v>18</v>
      </c>
      <c r="D359" s="59"/>
      <c r="E359" s="59"/>
      <c r="G359" s="70"/>
      <c r="H359" s="70"/>
      <c r="I359" s="70"/>
      <c r="J359" s="70"/>
      <c r="K359" s="70"/>
      <c r="L359" s="70"/>
      <c r="M359" s="70"/>
    </row>
    <row r="360" spans="1:13" s="71" customFormat="1" hidden="1">
      <c r="A360" s="13">
        <v>124117</v>
      </c>
      <c r="B360" s="9" t="s">
        <v>328</v>
      </c>
      <c r="C360" s="2" t="s">
        <v>18</v>
      </c>
      <c r="D360" s="59"/>
      <c r="E360" s="59"/>
      <c r="G360" s="70"/>
      <c r="H360" s="70"/>
      <c r="I360" s="70"/>
      <c r="J360" s="70"/>
      <c r="K360" s="70"/>
      <c r="L360" s="70"/>
      <c r="M360" s="70"/>
    </row>
    <row r="361" spans="1:13" s="71" customFormat="1" hidden="1">
      <c r="A361" s="13">
        <v>124118</v>
      </c>
      <c r="B361" s="9" t="s">
        <v>256</v>
      </c>
      <c r="C361" s="2" t="s">
        <v>18</v>
      </c>
      <c r="D361" s="59"/>
      <c r="E361" s="59"/>
      <c r="G361" s="70"/>
      <c r="H361" s="70"/>
      <c r="I361" s="70"/>
      <c r="J361" s="70"/>
      <c r="K361" s="70"/>
      <c r="L361" s="70"/>
      <c r="M361" s="70"/>
    </row>
    <row r="362" spans="1:13" s="71" customFormat="1" hidden="1">
      <c r="A362" s="13">
        <v>124119</v>
      </c>
      <c r="B362" s="9" t="s">
        <v>257</v>
      </c>
      <c r="C362" s="2" t="s">
        <v>18</v>
      </c>
      <c r="D362" s="59"/>
      <c r="E362" s="59"/>
      <c r="G362" s="70"/>
      <c r="H362" s="70"/>
      <c r="I362" s="70"/>
      <c r="J362" s="70"/>
      <c r="K362" s="70"/>
      <c r="L362" s="70"/>
      <c r="M362" s="70"/>
    </row>
    <row r="363" spans="1:13" s="71" customFormat="1" hidden="1">
      <c r="A363" s="13">
        <v>124120</v>
      </c>
      <c r="B363" s="9" t="s">
        <v>253</v>
      </c>
      <c r="C363" s="2" t="s">
        <v>211</v>
      </c>
      <c r="D363" s="59"/>
      <c r="E363" s="59"/>
      <c r="G363" s="70"/>
      <c r="H363" s="70"/>
      <c r="I363" s="70"/>
      <c r="J363" s="70"/>
      <c r="K363" s="70"/>
      <c r="L363" s="70"/>
      <c r="M363" s="70"/>
    </row>
    <row r="364" spans="1:13" s="71" customFormat="1" hidden="1">
      <c r="A364" s="13">
        <v>124121</v>
      </c>
      <c r="B364" s="9" t="s">
        <v>210</v>
      </c>
      <c r="C364" s="2" t="s">
        <v>211</v>
      </c>
      <c r="D364" s="59"/>
      <c r="E364" s="59"/>
      <c r="G364" s="70"/>
      <c r="H364" s="70"/>
      <c r="I364" s="70"/>
      <c r="J364" s="70"/>
      <c r="K364" s="70"/>
      <c r="L364" s="70"/>
      <c r="M364" s="70"/>
    </row>
    <row r="365" spans="1:13" s="71" customFormat="1" hidden="1">
      <c r="A365" s="13">
        <v>124122</v>
      </c>
      <c r="B365" s="9" t="s">
        <v>298</v>
      </c>
      <c r="C365" s="2" t="s">
        <v>18</v>
      </c>
      <c r="D365" s="59"/>
      <c r="E365" s="59"/>
      <c r="G365" s="70"/>
      <c r="H365" s="70"/>
      <c r="I365" s="70"/>
      <c r="J365" s="70"/>
      <c r="K365" s="70"/>
      <c r="L365" s="70"/>
      <c r="M365" s="70"/>
    </row>
    <row r="366" spans="1:13" s="71" customFormat="1" hidden="1">
      <c r="A366" s="13">
        <v>124123</v>
      </c>
      <c r="B366" s="9" t="s">
        <v>299</v>
      </c>
      <c r="C366" s="2" t="s">
        <v>87</v>
      </c>
      <c r="D366" s="59"/>
      <c r="E366" s="59"/>
      <c r="G366" s="70"/>
      <c r="H366" s="70"/>
      <c r="I366" s="70"/>
      <c r="J366" s="70"/>
      <c r="K366" s="70"/>
      <c r="L366" s="70"/>
      <c r="M366" s="70"/>
    </row>
    <row r="367" spans="1:13" s="71" customFormat="1" hidden="1">
      <c r="A367" s="13">
        <v>124124</v>
      </c>
      <c r="B367" s="9" t="s">
        <v>310</v>
      </c>
      <c r="C367" s="2" t="s">
        <v>87</v>
      </c>
      <c r="D367" s="59"/>
      <c r="E367" s="59"/>
      <c r="G367" s="70"/>
      <c r="H367" s="70"/>
      <c r="I367" s="70"/>
      <c r="J367" s="70"/>
      <c r="K367" s="70"/>
      <c r="L367" s="70"/>
      <c r="M367" s="70"/>
    </row>
    <row r="368" spans="1:13" s="71" customFormat="1" hidden="1">
      <c r="A368" s="13">
        <v>124125</v>
      </c>
      <c r="B368" s="9" t="s">
        <v>311</v>
      </c>
      <c r="C368" s="2" t="s">
        <v>87</v>
      </c>
      <c r="D368" s="59"/>
      <c r="E368" s="59"/>
      <c r="G368" s="70"/>
      <c r="H368" s="70"/>
      <c r="I368" s="70"/>
      <c r="J368" s="70"/>
      <c r="K368" s="70"/>
      <c r="L368" s="70"/>
      <c r="M368" s="70"/>
    </row>
    <row r="369" spans="1:13" s="71" customFormat="1" hidden="1">
      <c r="A369" s="13">
        <v>124126</v>
      </c>
      <c r="B369" s="9" t="s">
        <v>312</v>
      </c>
      <c r="C369" s="2" t="s">
        <v>87</v>
      </c>
      <c r="D369" s="59"/>
      <c r="E369" s="59"/>
      <c r="G369" s="70"/>
      <c r="H369" s="70"/>
      <c r="I369" s="70"/>
      <c r="J369" s="70"/>
      <c r="K369" s="70"/>
      <c r="L369" s="70"/>
      <c r="M369" s="70"/>
    </row>
    <row r="370" spans="1:13" s="71" customFormat="1" hidden="1">
      <c r="A370" s="13">
        <v>124127</v>
      </c>
      <c r="B370" s="9" t="s">
        <v>175</v>
      </c>
      <c r="C370" s="2" t="s">
        <v>18</v>
      </c>
      <c r="D370" s="59"/>
      <c r="E370" s="59"/>
      <c r="G370" s="70"/>
      <c r="H370" s="70"/>
      <c r="I370" s="70"/>
      <c r="J370" s="70"/>
      <c r="K370" s="70"/>
      <c r="L370" s="70"/>
      <c r="M370" s="70"/>
    </row>
    <row r="371" spans="1:13" s="71" customFormat="1" hidden="1">
      <c r="A371" s="13">
        <v>124128</v>
      </c>
      <c r="B371" s="9" t="s">
        <v>176</v>
      </c>
      <c r="C371" s="2" t="s">
        <v>18</v>
      </c>
      <c r="D371" s="59"/>
      <c r="E371" s="59"/>
      <c r="G371" s="70"/>
      <c r="H371" s="70"/>
      <c r="I371" s="70"/>
      <c r="J371" s="70"/>
      <c r="K371" s="70"/>
      <c r="L371" s="70"/>
      <c r="M371" s="70"/>
    </row>
    <row r="372" spans="1:13" s="71" customFormat="1" hidden="1">
      <c r="A372" s="16">
        <v>124140</v>
      </c>
      <c r="B372" s="14" t="s">
        <v>158</v>
      </c>
      <c r="C372" s="2" t="s">
        <v>87</v>
      </c>
      <c r="D372" s="59"/>
      <c r="E372" s="59"/>
      <c r="G372" s="70"/>
      <c r="H372" s="70"/>
      <c r="I372" s="70"/>
      <c r="J372" s="70"/>
      <c r="K372" s="70"/>
      <c r="L372" s="70"/>
      <c r="M372" s="70"/>
    </row>
    <row r="373" spans="1:13" s="71" customFormat="1" hidden="1">
      <c r="A373" s="13">
        <v>124141</v>
      </c>
      <c r="B373" s="9" t="s">
        <v>300</v>
      </c>
      <c r="C373" s="2" t="s">
        <v>18</v>
      </c>
      <c r="D373" s="59"/>
      <c r="E373" s="59"/>
      <c r="G373" s="70"/>
      <c r="H373" s="70"/>
      <c r="I373" s="70"/>
      <c r="J373" s="70"/>
      <c r="K373" s="70"/>
      <c r="L373" s="70"/>
      <c r="M373" s="70"/>
    </row>
    <row r="374" spans="1:13" s="71" customFormat="1" hidden="1">
      <c r="A374" s="13">
        <v>124142</v>
      </c>
      <c r="B374" s="9" t="s">
        <v>301</v>
      </c>
      <c r="C374" s="2" t="s">
        <v>18</v>
      </c>
      <c r="D374" s="59"/>
      <c r="E374" s="59"/>
      <c r="G374" s="70"/>
      <c r="H374" s="70"/>
      <c r="I374" s="70"/>
      <c r="J374" s="70"/>
      <c r="K374" s="70"/>
      <c r="L374" s="70"/>
      <c r="M374" s="70"/>
    </row>
    <row r="375" spans="1:13" s="71" customFormat="1" hidden="1">
      <c r="A375" s="13">
        <v>124143</v>
      </c>
      <c r="B375" s="9" t="s">
        <v>302</v>
      </c>
      <c r="C375" s="2" t="s">
        <v>18</v>
      </c>
      <c r="D375" s="59"/>
      <c r="E375" s="59"/>
      <c r="G375" s="70"/>
      <c r="H375" s="70"/>
      <c r="I375" s="70"/>
      <c r="J375" s="70"/>
      <c r="K375" s="70"/>
      <c r="L375" s="70"/>
      <c r="M375" s="70"/>
    </row>
    <row r="376" spans="1:13" s="71" customFormat="1" hidden="1">
      <c r="A376" s="13">
        <v>124144</v>
      </c>
      <c r="B376" s="9" t="s">
        <v>303</v>
      </c>
      <c r="C376" s="2" t="s">
        <v>18</v>
      </c>
      <c r="D376" s="59"/>
      <c r="E376" s="59"/>
      <c r="G376" s="70"/>
      <c r="H376" s="70"/>
      <c r="I376" s="70"/>
      <c r="J376" s="70"/>
      <c r="K376" s="70"/>
      <c r="L376" s="70"/>
      <c r="M376" s="70"/>
    </row>
    <row r="377" spans="1:13" s="71" customFormat="1" hidden="1">
      <c r="A377" s="13">
        <v>124145</v>
      </c>
      <c r="B377" s="9" t="s">
        <v>267</v>
      </c>
      <c r="C377" s="2" t="s">
        <v>18</v>
      </c>
      <c r="D377" s="59"/>
      <c r="E377" s="59"/>
      <c r="G377" s="70"/>
      <c r="H377" s="70"/>
      <c r="I377" s="70"/>
      <c r="J377" s="70"/>
      <c r="K377" s="70"/>
      <c r="L377" s="70"/>
      <c r="M377" s="70"/>
    </row>
    <row r="378" spans="1:13" s="71" customFormat="1" hidden="1">
      <c r="A378" s="13">
        <v>124146</v>
      </c>
      <c r="B378" s="9" t="s">
        <v>268</v>
      </c>
      <c r="C378" s="2" t="s">
        <v>18</v>
      </c>
      <c r="D378" s="59"/>
      <c r="E378" s="59"/>
      <c r="G378" s="70"/>
      <c r="H378" s="70"/>
      <c r="I378" s="70"/>
      <c r="J378" s="70"/>
      <c r="K378" s="70"/>
      <c r="L378" s="70"/>
      <c r="M378" s="70"/>
    </row>
    <row r="379" spans="1:13" s="71" customFormat="1" hidden="1">
      <c r="A379" s="13">
        <v>124147</v>
      </c>
      <c r="B379" s="9" t="s">
        <v>269</v>
      </c>
      <c r="C379" s="2" t="s">
        <v>18</v>
      </c>
      <c r="D379" s="59"/>
      <c r="E379" s="59"/>
      <c r="G379" s="70"/>
      <c r="H379" s="70"/>
      <c r="I379" s="70"/>
      <c r="J379" s="70"/>
      <c r="K379" s="70"/>
      <c r="L379" s="70"/>
      <c r="M379" s="70"/>
    </row>
    <row r="380" spans="1:13" s="71" customFormat="1" hidden="1">
      <c r="A380" s="13">
        <v>124148</v>
      </c>
      <c r="B380" s="9" t="s">
        <v>329</v>
      </c>
      <c r="C380" s="2" t="s">
        <v>18</v>
      </c>
      <c r="D380" s="59"/>
      <c r="E380" s="59"/>
      <c r="G380" s="70"/>
      <c r="H380" s="70"/>
      <c r="I380" s="70"/>
      <c r="J380" s="70"/>
      <c r="K380" s="70"/>
      <c r="L380" s="70"/>
      <c r="M380" s="70"/>
    </row>
    <row r="381" spans="1:13" s="71" customFormat="1" hidden="1">
      <c r="A381" s="13">
        <v>124149</v>
      </c>
      <c r="B381" s="9" t="s">
        <v>330</v>
      </c>
      <c r="C381" s="2" t="s">
        <v>18</v>
      </c>
      <c r="D381" s="59"/>
      <c r="E381" s="59"/>
      <c r="G381" s="70"/>
      <c r="H381" s="70"/>
      <c r="I381" s="70"/>
      <c r="J381" s="70"/>
      <c r="K381" s="70"/>
      <c r="L381" s="70"/>
      <c r="M381" s="70"/>
    </row>
    <row r="382" spans="1:13" s="71" customFormat="1" hidden="1">
      <c r="A382" s="13">
        <v>124150</v>
      </c>
      <c r="B382" s="9" t="s">
        <v>305</v>
      </c>
      <c r="C382" s="2" t="s">
        <v>211</v>
      </c>
      <c r="D382" s="59"/>
      <c r="E382" s="59"/>
      <c r="G382" s="70"/>
      <c r="H382" s="70"/>
      <c r="I382" s="70"/>
      <c r="J382" s="70"/>
      <c r="K382" s="70"/>
      <c r="L382" s="70"/>
      <c r="M382" s="70"/>
    </row>
    <row r="383" spans="1:13" s="71" customFormat="1" hidden="1">
      <c r="A383" s="13">
        <v>124151</v>
      </c>
      <c r="B383" s="9" t="s">
        <v>306</v>
      </c>
      <c r="C383" s="2" t="s">
        <v>211</v>
      </c>
      <c r="D383" s="59"/>
      <c r="E383" s="59"/>
      <c r="G383" s="70"/>
      <c r="H383" s="70"/>
      <c r="I383" s="70"/>
      <c r="J383" s="70"/>
      <c r="K383" s="70"/>
      <c r="L383" s="70"/>
      <c r="M383" s="70"/>
    </row>
    <row r="384" spans="1:13" s="71" customFormat="1" hidden="1">
      <c r="A384" s="13">
        <v>124152</v>
      </c>
      <c r="B384" s="9" t="s">
        <v>314</v>
      </c>
      <c r="C384" s="2" t="s">
        <v>87</v>
      </c>
      <c r="D384" s="59"/>
      <c r="E384" s="59"/>
      <c r="G384" s="70"/>
      <c r="H384" s="70"/>
      <c r="I384" s="70"/>
      <c r="J384" s="70"/>
      <c r="K384" s="70"/>
      <c r="L384" s="70"/>
      <c r="M384" s="70"/>
    </row>
    <row r="385" spans="1:13" s="71" customFormat="1" hidden="1">
      <c r="A385" s="13">
        <v>124153</v>
      </c>
      <c r="B385" s="9" t="s">
        <v>315</v>
      </c>
      <c r="C385" s="2" t="s">
        <v>87</v>
      </c>
      <c r="D385" s="59"/>
      <c r="E385" s="59"/>
      <c r="G385" s="70"/>
      <c r="H385" s="70"/>
      <c r="I385" s="70"/>
      <c r="J385" s="70"/>
      <c r="K385" s="70"/>
      <c r="L385" s="70"/>
      <c r="M385" s="70"/>
    </row>
    <row r="386" spans="1:13" s="71" customFormat="1" hidden="1">
      <c r="A386" s="13">
        <v>124154</v>
      </c>
      <c r="B386" s="9" t="s">
        <v>316</v>
      </c>
      <c r="C386" s="2" t="s">
        <v>87</v>
      </c>
      <c r="D386" s="59"/>
      <c r="E386" s="59"/>
      <c r="G386" s="70"/>
      <c r="H386" s="70"/>
      <c r="I386" s="70"/>
      <c r="J386" s="70"/>
      <c r="K386" s="70"/>
      <c r="L386" s="70"/>
      <c r="M386" s="70"/>
    </row>
    <row r="387" spans="1:13" s="71" customFormat="1" hidden="1">
      <c r="A387" s="13">
        <v>124155</v>
      </c>
      <c r="B387" s="9" t="s">
        <v>331</v>
      </c>
      <c r="C387" s="2" t="s">
        <v>18</v>
      </c>
      <c r="D387" s="59"/>
      <c r="E387" s="59"/>
      <c r="G387" s="70"/>
      <c r="H387" s="70"/>
      <c r="I387" s="70"/>
      <c r="J387" s="70"/>
      <c r="K387" s="70"/>
      <c r="L387" s="70"/>
      <c r="M387" s="70"/>
    </row>
    <row r="388" spans="1:13" s="71" customFormat="1" hidden="1">
      <c r="A388" s="13">
        <v>124156</v>
      </c>
      <c r="B388" s="9" t="s">
        <v>332</v>
      </c>
      <c r="C388" s="2" t="s">
        <v>18</v>
      </c>
      <c r="D388" s="59"/>
      <c r="E388" s="59"/>
      <c r="G388" s="70"/>
      <c r="H388" s="70"/>
      <c r="I388" s="70"/>
      <c r="J388" s="70"/>
      <c r="K388" s="70"/>
      <c r="L388" s="70"/>
      <c r="M388" s="70"/>
    </row>
    <row r="389" spans="1:13" s="71" customFormat="1" hidden="1">
      <c r="A389" s="13">
        <v>124157</v>
      </c>
      <c r="B389" s="9" t="s">
        <v>304</v>
      </c>
      <c r="C389" s="2" t="s">
        <v>18</v>
      </c>
      <c r="D389" s="59"/>
      <c r="E389" s="59"/>
      <c r="G389" s="70"/>
      <c r="H389" s="70"/>
      <c r="I389" s="70"/>
      <c r="J389" s="70"/>
      <c r="K389" s="70"/>
      <c r="L389" s="70"/>
      <c r="M389" s="70"/>
    </row>
    <row r="390" spans="1:13" s="71" customFormat="1" hidden="1">
      <c r="A390" s="13">
        <v>124158</v>
      </c>
      <c r="B390" s="9" t="s">
        <v>333</v>
      </c>
      <c r="C390" s="2" t="s">
        <v>18</v>
      </c>
      <c r="D390" s="59"/>
      <c r="E390" s="59"/>
      <c r="G390" s="70"/>
      <c r="H390" s="70"/>
      <c r="I390" s="70"/>
      <c r="J390" s="70"/>
      <c r="K390" s="70"/>
      <c r="L390" s="70"/>
      <c r="M390" s="70"/>
    </row>
    <row r="391" spans="1:13" s="71" customFormat="1" hidden="1">
      <c r="A391" s="13">
        <v>124160</v>
      </c>
      <c r="B391" s="9" t="s">
        <v>165</v>
      </c>
      <c r="C391" s="2" t="s">
        <v>87</v>
      </c>
      <c r="D391" s="59"/>
      <c r="E391" s="59"/>
      <c r="G391" s="70"/>
      <c r="H391" s="70"/>
      <c r="I391" s="70"/>
      <c r="J391" s="70"/>
      <c r="K391" s="70"/>
      <c r="L391" s="70"/>
      <c r="M391" s="70"/>
    </row>
    <row r="392" spans="1:13" s="71" customFormat="1" hidden="1">
      <c r="A392" s="13">
        <v>124161</v>
      </c>
      <c r="B392" s="9" t="s">
        <v>334</v>
      </c>
      <c r="C392" s="2" t="s">
        <v>18</v>
      </c>
      <c r="D392" s="59"/>
      <c r="E392" s="59"/>
      <c r="G392" s="70"/>
      <c r="H392" s="70"/>
      <c r="I392" s="70"/>
      <c r="J392" s="70"/>
      <c r="K392" s="70"/>
      <c r="L392" s="70"/>
      <c r="M392" s="70"/>
    </row>
    <row r="393" spans="1:13" s="71" customFormat="1" hidden="1">
      <c r="A393" s="13">
        <v>124162</v>
      </c>
      <c r="B393" s="9" t="s">
        <v>335</v>
      </c>
      <c r="C393" s="2" t="s">
        <v>18</v>
      </c>
      <c r="D393" s="59"/>
      <c r="E393" s="59"/>
      <c r="G393" s="70"/>
      <c r="H393" s="70"/>
      <c r="I393" s="70"/>
      <c r="J393" s="70"/>
      <c r="K393" s="70"/>
      <c r="L393" s="70"/>
      <c r="M393" s="70"/>
    </row>
    <row r="394" spans="1:13" s="71" customFormat="1" hidden="1">
      <c r="A394" s="13">
        <v>124163</v>
      </c>
      <c r="B394" s="21" t="s">
        <v>336</v>
      </c>
      <c r="C394" s="22" t="s">
        <v>18</v>
      </c>
      <c r="D394" s="61"/>
      <c r="E394" s="61"/>
      <c r="G394" s="70"/>
      <c r="H394" s="70"/>
      <c r="I394" s="70"/>
      <c r="J394" s="70"/>
      <c r="K394" s="70"/>
      <c r="L394" s="70"/>
      <c r="M394" s="70"/>
    </row>
    <row r="395" spans="1:13" s="71" customFormat="1" hidden="1">
      <c r="A395" s="13">
        <v>124164</v>
      </c>
      <c r="B395" s="21" t="s">
        <v>337</v>
      </c>
      <c r="C395" s="22" t="s">
        <v>18</v>
      </c>
      <c r="D395" s="61"/>
      <c r="E395" s="61"/>
      <c r="G395" s="70"/>
      <c r="H395" s="70"/>
      <c r="I395" s="70"/>
      <c r="J395" s="70"/>
      <c r="K395" s="70"/>
      <c r="L395" s="70"/>
      <c r="M395" s="70"/>
    </row>
    <row r="396" spans="1:13" s="71" customFormat="1" hidden="1">
      <c r="A396" s="13">
        <v>124165</v>
      </c>
      <c r="B396" s="21" t="s">
        <v>338</v>
      </c>
      <c r="C396" s="22" t="s">
        <v>18</v>
      </c>
      <c r="D396" s="61"/>
      <c r="E396" s="61"/>
      <c r="G396" s="70"/>
      <c r="H396" s="70"/>
      <c r="I396" s="70"/>
      <c r="J396" s="70"/>
      <c r="K396" s="70"/>
      <c r="L396" s="70"/>
      <c r="M396" s="70"/>
    </row>
    <row r="397" spans="1:13" s="71" customFormat="1" hidden="1">
      <c r="A397" s="13">
        <v>124170</v>
      </c>
      <c r="B397" s="9" t="s">
        <v>339</v>
      </c>
      <c r="C397" s="2" t="s">
        <v>18</v>
      </c>
      <c r="D397" s="59"/>
      <c r="E397" s="59"/>
      <c r="G397" s="70"/>
      <c r="H397" s="70"/>
      <c r="I397" s="70"/>
      <c r="J397" s="70"/>
      <c r="K397" s="70"/>
      <c r="L397" s="70"/>
      <c r="M397" s="70"/>
    </row>
    <row r="398" spans="1:13" s="71" customFormat="1" hidden="1">
      <c r="A398" s="16">
        <v>124175</v>
      </c>
      <c r="B398" s="14" t="s">
        <v>340</v>
      </c>
      <c r="C398" s="11" t="s">
        <v>18</v>
      </c>
      <c r="D398" s="60"/>
      <c r="E398" s="60"/>
      <c r="G398" s="70"/>
      <c r="H398" s="70"/>
      <c r="I398" s="70"/>
      <c r="J398" s="70"/>
      <c r="K398" s="70"/>
      <c r="L398" s="70"/>
      <c r="M398" s="70"/>
    </row>
    <row r="399" spans="1:13" s="71" customFormat="1" hidden="1">
      <c r="A399" s="16">
        <v>124180</v>
      </c>
      <c r="B399" s="14" t="s">
        <v>188</v>
      </c>
      <c r="C399" s="2"/>
      <c r="D399" s="59"/>
      <c r="E399" s="59"/>
      <c r="G399" s="70"/>
      <c r="H399" s="70"/>
      <c r="I399" s="70"/>
      <c r="J399" s="70"/>
      <c r="K399" s="70"/>
      <c r="L399" s="70"/>
      <c r="M399" s="70"/>
    </row>
    <row r="400" spans="1:13" s="71" customFormat="1" hidden="1">
      <c r="A400" s="13">
        <v>124181</v>
      </c>
      <c r="B400" s="9" t="s">
        <v>317</v>
      </c>
      <c r="C400" s="2" t="s">
        <v>87</v>
      </c>
      <c r="D400" s="59"/>
      <c r="E400" s="59"/>
      <c r="G400" s="70"/>
      <c r="H400" s="70"/>
      <c r="I400" s="70"/>
      <c r="J400" s="70"/>
      <c r="K400" s="70"/>
      <c r="L400" s="70"/>
      <c r="M400" s="70"/>
    </row>
    <row r="401" spans="1:13" s="71" customFormat="1" hidden="1">
      <c r="A401" s="13">
        <v>124182</v>
      </c>
      <c r="B401" s="9" t="s">
        <v>341</v>
      </c>
      <c r="C401" s="2" t="s">
        <v>87</v>
      </c>
      <c r="D401" s="59"/>
      <c r="E401" s="59"/>
      <c r="G401" s="70"/>
      <c r="H401" s="70"/>
      <c r="I401" s="70"/>
      <c r="J401" s="70"/>
      <c r="K401" s="70"/>
      <c r="L401" s="70"/>
      <c r="M401" s="70"/>
    </row>
    <row r="402" spans="1:13" s="71" customFormat="1" hidden="1">
      <c r="A402" s="13">
        <v>124183</v>
      </c>
      <c r="B402" s="9" t="s">
        <v>319</v>
      </c>
      <c r="C402" s="2" t="s">
        <v>87</v>
      </c>
      <c r="D402" s="59"/>
      <c r="E402" s="59"/>
      <c r="G402" s="70"/>
      <c r="H402" s="70"/>
      <c r="I402" s="70"/>
      <c r="J402" s="70"/>
      <c r="K402" s="70"/>
      <c r="L402" s="70"/>
      <c r="M402" s="70"/>
    </row>
    <row r="403" spans="1:13" s="71" customFormat="1" hidden="1">
      <c r="A403" s="13">
        <v>124184</v>
      </c>
      <c r="B403" s="9" t="s">
        <v>320</v>
      </c>
      <c r="C403" s="2" t="s">
        <v>87</v>
      </c>
      <c r="D403" s="59"/>
      <c r="E403" s="59"/>
      <c r="G403" s="70"/>
      <c r="H403" s="70"/>
      <c r="I403" s="70"/>
      <c r="J403" s="70"/>
      <c r="K403" s="70"/>
      <c r="L403" s="70"/>
      <c r="M403" s="70"/>
    </row>
    <row r="404" spans="1:13" s="71" customFormat="1" hidden="1">
      <c r="A404" s="13">
        <v>124190</v>
      </c>
      <c r="B404" s="9" t="s">
        <v>196</v>
      </c>
      <c r="C404" s="2" t="s">
        <v>87</v>
      </c>
      <c r="D404" s="59"/>
      <c r="E404" s="59"/>
      <c r="G404" s="70"/>
      <c r="H404" s="70"/>
      <c r="I404" s="70"/>
      <c r="J404" s="70"/>
      <c r="K404" s="70"/>
      <c r="L404" s="70"/>
      <c r="M404" s="70"/>
    </row>
    <row r="405" spans="1:13" s="71" customFormat="1" hidden="1">
      <c r="A405" s="13">
        <v>124195</v>
      </c>
      <c r="B405" s="9" t="s">
        <v>246</v>
      </c>
      <c r="C405" s="2" t="s">
        <v>87</v>
      </c>
      <c r="D405" s="59"/>
      <c r="E405" s="59"/>
      <c r="G405" s="70"/>
      <c r="H405" s="70"/>
      <c r="I405" s="70"/>
      <c r="J405" s="70"/>
      <c r="K405" s="70"/>
      <c r="L405" s="70"/>
      <c r="M405" s="70"/>
    </row>
    <row r="406" spans="1:13" s="71" customFormat="1" hidden="1">
      <c r="A406" s="16">
        <v>124200</v>
      </c>
      <c r="B406" s="18" t="s">
        <v>342</v>
      </c>
      <c r="C406" s="2"/>
      <c r="D406" s="59"/>
      <c r="E406" s="59"/>
      <c r="G406" s="70"/>
      <c r="H406" s="70"/>
      <c r="I406" s="70"/>
      <c r="J406" s="70"/>
      <c r="K406" s="70"/>
      <c r="L406" s="70"/>
      <c r="M406" s="70"/>
    </row>
    <row r="407" spans="1:13" s="71" customFormat="1" hidden="1">
      <c r="A407" s="16">
        <v>124210</v>
      </c>
      <c r="B407" s="14" t="s">
        <v>153</v>
      </c>
      <c r="C407" s="2" t="s">
        <v>18</v>
      </c>
      <c r="D407" s="59"/>
      <c r="E407" s="59"/>
      <c r="G407" s="70"/>
      <c r="H407" s="70"/>
      <c r="I407" s="70"/>
      <c r="J407" s="70"/>
      <c r="K407" s="70"/>
      <c r="L407" s="70"/>
      <c r="M407" s="70"/>
    </row>
    <row r="408" spans="1:13" s="71" customFormat="1" hidden="1">
      <c r="A408" s="13">
        <v>124211</v>
      </c>
      <c r="B408" s="9" t="s">
        <v>294</v>
      </c>
      <c r="C408" s="2" t="s">
        <v>18</v>
      </c>
      <c r="D408" s="59"/>
      <c r="E408" s="59"/>
      <c r="G408" s="70"/>
      <c r="H408" s="70"/>
      <c r="I408" s="70"/>
      <c r="J408" s="70"/>
      <c r="K408" s="70"/>
      <c r="L408" s="70"/>
      <c r="M408" s="70"/>
    </row>
    <row r="409" spans="1:13" s="71" customFormat="1" hidden="1">
      <c r="A409" s="13">
        <v>124212</v>
      </c>
      <c r="B409" s="9" t="s">
        <v>295</v>
      </c>
      <c r="C409" s="2" t="s">
        <v>18</v>
      </c>
      <c r="D409" s="59"/>
      <c r="E409" s="59"/>
      <c r="G409" s="70"/>
      <c r="H409" s="70"/>
      <c r="I409" s="70"/>
      <c r="J409" s="70"/>
      <c r="K409" s="70"/>
      <c r="L409" s="70"/>
      <c r="M409" s="70"/>
    </row>
    <row r="410" spans="1:13" s="71" customFormat="1" hidden="1">
      <c r="A410" s="13">
        <v>124213</v>
      </c>
      <c r="B410" s="9" t="s">
        <v>296</v>
      </c>
      <c r="C410" s="2" t="s">
        <v>18</v>
      </c>
      <c r="D410" s="59"/>
      <c r="E410" s="59"/>
      <c r="G410" s="70"/>
      <c r="H410" s="70"/>
      <c r="I410" s="70"/>
      <c r="J410" s="70"/>
      <c r="K410" s="70"/>
      <c r="L410" s="70"/>
      <c r="M410" s="70"/>
    </row>
    <row r="411" spans="1:13" s="71" customFormat="1" hidden="1">
      <c r="A411" s="13">
        <v>124214</v>
      </c>
      <c r="B411" s="9" t="s">
        <v>297</v>
      </c>
      <c r="C411" s="2" t="s">
        <v>18</v>
      </c>
      <c r="D411" s="59"/>
      <c r="E411" s="59"/>
      <c r="G411" s="70"/>
      <c r="H411" s="70"/>
      <c r="I411" s="70"/>
      <c r="J411" s="70"/>
      <c r="K411" s="70"/>
      <c r="L411" s="70"/>
      <c r="M411" s="70"/>
    </row>
    <row r="412" spans="1:13" s="71" customFormat="1" hidden="1">
      <c r="A412" s="13">
        <v>124215</v>
      </c>
      <c r="B412" s="9" t="s">
        <v>255</v>
      </c>
      <c r="C412" s="2" t="s">
        <v>18</v>
      </c>
      <c r="D412" s="59"/>
      <c r="E412" s="59"/>
      <c r="G412" s="70"/>
      <c r="H412" s="70"/>
      <c r="I412" s="70"/>
      <c r="J412" s="70"/>
      <c r="K412" s="70"/>
      <c r="L412" s="70"/>
      <c r="M412" s="70"/>
    </row>
    <row r="413" spans="1:13" s="71" customFormat="1" hidden="1">
      <c r="A413" s="13">
        <v>124216</v>
      </c>
      <c r="B413" s="9" t="s">
        <v>327</v>
      </c>
      <c r="C413" s="2" t="s">
        <v>18</v>
      </c>
      <c r="D413" s="59"/>
      <c r="E413" s="59"/>
      <c r="G413" s="70"/>
      <c r="H413" s="70"/>
      <c r="I413" s="70"/>
      <c r="J413" s="70"/>
      <c r="K413" s="70"/>
      <c r="L413" s="70"/>
      <c r="M413" s="70"/>
    </row>
    <row r="414" spans="1:13" s="71" customFormat="1" hidden="1">
      <c r="A414" s="13">
        <v>124217</v>
      </c>
      <c r="B414" s="9" t="s">
        <v>328</v>
      </c>
      <c r="C414" s="2" t="s">
        <v>18</v>
      </c>
      <c r="D414" s="59"/>
      <c r="E414" s="59"/>
      <c r="G414" s="70"/>
      <c r="H414" s="70"/>
      <c r="I414" s="70"/>
      <c r="J414" s="70"/>
      <c r="K414" s="70"/>
      <c r="L414" s="70"/>
      <c r="M414" s="70"/>
    </row>
    <row r="415" spans="1:13" s="71" customFormat="1" hidden="1">
      <c r="A415" s="13">
        <v>124218</v>
      </c>
      <c r="B415" s="9" t="s">
        <v>256</v>
      </c>
      <c r="C415" s="2" t="s">
        <v>18</v>
      </c>
      <c r="D415" s="59"/>
      <c r="E415" s="59"/>
      <c r="G415" s="70"/>
      <c r="H415" s="70"/>
      <c r="I415" s="70"/>
      <c r="J415" s="70"/>
      <c r="K415" s="70"/>
      <c r="L415" s="70"/>
      <c r="M415" s="70"/>
    </row>
    <row r="416" spans="1:13" s="71" customFormat="1" hidden="1">
      <c r="A416" s="13">
        <v>124219</v>
      </c>
      <c r="B416" s="9" t="s">
        <v>257</v>
      </c>
      <c r="C416" s="2" t="s">
        <v>18</v>
      </c>
      <c r="D416" s="59"/>
      <c r="E416" s="59"/>
      <c r="G416" s="70"/>
      <c r="H416" s="70"/>
      <c r="I416" s="70"/>
      <c r="J416" s="70"/>
      <c r="K416" s="70"/>
      <c r="L416" s="70"/>
      <c r="M416" s="70"/>
    </row>
    <row r="417" spans="1:13" s="71" customFormat="1" hidden="1">
      <c r="A417" s="13">
        <v>124220</v>
      </c>
      <c r="B417" s="9" t="s">
        <v>253</v>
      </c>
      <c r="C417" s="2" t="s">
        <v>211</v>
      </c>
      <c r="D417" s="59"/>
      <c r="E417" s="59"/>
      <c r="G417" s="70"/>
      <c r="H417" s="70"/>
      <c r="I417" s="70"/>
      <c r="J417" s="70"/>
      <c r="K417" s="70"/>
      <c r="L417" s="70"/>
      <c r="M417" s="70"/>
    </row>
    <row r="418" spans="1:13" s="71" customFormat="1" hidden="1">
      <c r="A418" s="13">
        <v>124221</v>
      </c>
      <c r="B418" s="9" t="s">
        <v>210</v>
      </c>
      <c r="C418" s="2" t="s">
        <v>211</v>
      </c>
      <c r="D418" s="59"/>
      <c r="E418" s="59"/>
      <c r="G418" s="70"/>
      <c r="H418" s="70"/>
      <c r="I418" s="70"/>
      <c r="J418" s="70"/>
      <c r="K418" s="70"/>
      <c r="L418" s="70"/>
      <c r="M418" s="70"/>
    </row>
    <row r="419" spans="1:13" s="71" customFormat="1" hidden="1">
      <c r="A419" s="13">
        <v>124222</v>
      </c>
      <c r="B419" s="9" t="s">
        <v>298</v>
      </c>
      <c r="C419" s="2" t="s">
        <v>18</v>
      </c>
      <c r="D419" s="59"/>
      <c r="E419" s="59"/>
      <c r="G419" s="70"/>
      <c r="H419" s="70"/>
      <c r="I419" s="70"/>
      <c r="J419" s="70"/>
      <c r="K419" s="70"/>
      <c r="L419" s="70"/>
      <c r="M419" s="70"/>
    </row>
    <row r="420" spans="1:13" s="71" customFormat="1" hidden="1">
      <c r="A420" s="13">
        <v>124223</v>
      </c>
      <c r="B420" s="9" t="s">
        <v>299</v>
      </c>
      <c r="C420" s="2" t="s">
        <v>87</v>
      </c>
      <c r="D420" s="59"/>
      <c r="E420" s="59"/>
      <c r="G420" s="70"/>
      <c r="H420" s="70"/>
      <c r="I420" s="70"/>
      <c r="J420" s="70"/>
      <c r="K420" s="70"/>
      <c r="L420" s="70"/>
      <c r="M420" s="70"/>
    </row>
    <row r="421" spans="1:13" s="71" customFormat="1" hidden="1">
      <c r="A421" s="13">
        <v>124224</v>
      </c>
      <c r="B421" s="9" t="s">
        <v>310</v>
      </c>
      <c r="C421" s="2" t="s">
        <v>87</v>
      </c>
      <c r="D421" s="59"/>
      <c r="E421" s="59"/>
      <c r="G421" s="70"/>
      <c r="H421" s="70"/>
      <c r="I421" s="70"/>
      <c r="J421" s="70"/>
      <c r="K421" s="70"/>
      <c r="L421" s="70"/>
      <c r="M421" s="70"/>
    </row>
    <row r="422" spans="1:13" s="71" customFormat="1" hidden="1">
      <c r="A422" s="13">
        <v>124225</v>
      </c>
      <c r="B422" s="9" t="s">
        <v>311</v>
      </c>
      <c r="C422" s="2" t="s">
        <v>87</v>
      </c>
      <c r="D422" s="59"/>
      <c r="E422" s="59"/>
      <c r="G422" s="70"/>
      <c r="H422" s="70"/>
      <c r="I422" s="70"/>
      <c r="J422" s="70"/>
      <c r="K422" s="70"/>
      <c r="L422" s="70"/>
      <c r="M422" s="70"/>
    </row>
    <row r="423" spans="1:13" s="71" customFormat="1" hidden="1">
      <c r="A423" s="13">
        <v>124226</v>
      </c>
      <c r="B423" s="9" t="s">
        <v>312</v>
      </c>
      <c r="C423" s="2" t="s">
        <v>87</v>
      </c>
      <c r="D423" s="59"/>
      <c r="E423" s="59"/>
      <c r="G423" s="70"/>
      <c r="H423" s="70"/>
      <c r="I423" s="70"/>
      <c r="J423" s="70"/>
      <c r="K423" s="70"/>
      <c r="L423" s="70"/>
      <c r="M423" s="70"/>
    </row>
    <row r="424" spans="1:13" s="71" customFormat="1" hidden="1">
      <c r="A424" s="13">
        <v>124227</v>
      </c>
      <c r="B424" s="9" t="s">
        <v>175</v>
      </c>
      <c r="C424" s="2" t="s">
        <v>18</v>
      </c>
      <c r="D424" s="59"/>
      <c r="E424" s="59"/>
      <c r="G424" s="70"/>
      <c r="H424" s="70"/>
      <c r="I424" s="70"/>
      <c r="J424" s="70"/>
      <c r="K424" s="70"/>
      <c r="L424" s="70"/>
      <c r="M424" s="70"/>
    </row>
    <row r="425" spans="1:13" s="71" customFormat="1" hidden="1">
      <c r="A425" s="13">
        <v>124228</v>
      </c>
      <c r="B425" s="9" t="s">
        <v>176</v>
      </c>
      <c r="C425" s="2" t="s">
        <v>18</v>
      </c>
      <c r="D425" s="59"/>
      <c r="E425" s="59"/>
      <c r="G425" s="70"/>
      <c r="H425" s="70"/>
      <c r="I425" s="70"/>
      <c r="J425" s="70"/>
      <c r="K425" s="70"/>
      <c r="L425" s="70"/>
      <c r="M425" s="70"/>
    </row>
    <row r="426" spans="1:13" s="71" customFormat="1" hidden="1">
      <c r="A426" s="16">
        <v>124240</v>
      </c>
      <c r="B426" s="14" t="s">
        <v>158</v>
      </c>
      <c r="C426" s="2" t="s">
        <v>87</v>
      </c>
      <c r="D426" s="59"/>
      <c r="E426" s="59"/>
      <c r="G426" s="70"/>
      <c r="H426" s="70"/>
      <c r="I426" s="70"/>
      <c r="J426" s="70"/>
      <c r="K426" s="70"/>
      <c r="L426" s="70"/>
      <c r="M426" s="70"/>
    </row>
    <row r="427" spans="1:13" s="71" customFormat="1" hidden="1">
      <c r="A427" s="13">
        <v>124241</v>
      </c>
      <c r="B427" s="9" t="s">
        <v>300</v>
      </c>
      <c r="C427" s="2" t="s">
        <v>18</v>
      </c>
      <c r="D427" s="59"/>
      <c r="E427" s="59"/>
      <c r="G427" s="70"/>
      <c r="H427" s="70"/>
      <c r="I427" s="70"/>
      <c r="J427" s="70"/>
      <c r="K427" s="70"/>
      <c r="L427" s="70"/>
      <c r="M427" s="70"/>
    </row>
    <row r="428" spans="1:13" s="71" customFormat="1" hidden="1">
      <c r="A428" s="13">
        <v>124242</v>
      </c>
      <c r="B428" s="9" t="s">
        <v>301</v>
      </c>
      <c r="C428" s="2" t="s">
        <v>18</v>
      </c>
      <c r="D428" s="59"/>
      <c r="E428" s="59"/>
      <c r="G428" s="70"/>
      <c r="H428" s="70"/>
      <c r="I428" s="70"/>
      <c r="J428" s="70"/>
      <c r="K428" s="70"/>
      <c r="L428" s="70"/>
      <c r="M428" s="70"/>
    </row>
    <row r="429" spans="1:13" s="71" customFormat="1" hidden="1">
      <c r="A429" s="13">
        <v>124243</v>
      </c>
      <c r="B429" s="9" t="s">
        <v>302</v>
      </c>
      <c r="C429" s="2" t="s">
        <v>18</v>
      </c>
      <c r="D429" s="59"/>
      <c r="E429" s="59"/>
      <c r="G429" s="70"/>
      <c r="H429" s="70"/>
      <c r="I429" s="70"/>
      <c r="J429" s="70"/>
      <c r="K429" s="70"/>
      <c r="L429" s="70"/>
      <c r="M429" s="70"/>
    </row>
    <row r="430" spans="1:13" s="71" customFormat="1" hidden="1">
      <c r="A430" s="13">
        <v>124244</v>
      </c>
      <c r="B430" s="9" t="s">
        <v>303</v>
      </c>
      <c r="C430" s="2" t="s">
        <v>18</v>
      </c>
      <c r="D430" s="59"/>
      <c r="E430" s="59"/>
      <c r="G430" s="70"/>
      <c r="H430" s="70"/>
      <c r="I430" s="70"/>
      <c r="J430" s="70"/>
      <c r="K430" s="70"/>
      <c r="L430" s="70"/>
      <c r="M430" s="70"/>
    </row>
    <row r="431" spans="1:13" s="71" customFormat="1" hidden="1">
      <c r="A431" s="13">
        <v>124245</v>
      </c>
      <c r="B431" s="9" t="s">
        <v>267</v>
      </c>
      <c r="C431" s="2" t="s">
        <v>18</v>
      </c>
      <c r="D431" s="59"/>
      <c r="E431" s="59"/>
      <c r="G431" s="70"/>
      <c r="H431" s="70"/>
      <c r="I431" s="70"/>
      <c r="J431" s="70"/>
      <c r="K431" s="70"/>
      <c r="L431" s="70"/>
      <c r="M431" s="70"/>
    </row>
    <row r="432" spans="1:13" s="71" customFormat="1" hidden="1">
      <c r="A432" s="13">
        <v>124246</v>
      </c>
      <c r="B432" s="9" t="s">
        <v>268</v>
      </c>
      <c r="C432" s="2" t="s">
        <v>18</v>
      </c>
      <c r="D432" s="59"/>
      <c r="E432" s="59"/>
      <c r="G432" s="70"/>
      <c r="H432" s="70"/>
      <c r="I432" s="70"/>
      <c r="J432" s="70"/>
      <c r="K432" s="70"/>
      <c r="L432" s="70"/>
      <c r="M432" s="70"/>
    </row>
    <row r="433" spans="1:13" s="71" customFormat="1" hidden="1">
      <c r="A433" s="13">
        <v>124247</v>
      </c>
      <c r="B433" s="9" t="s">
        <v>269</v>
      </c>
      <c r="C433" s="2" t="s">
        <v>18</v>
      </c>
      <c r="D433" s="59"/>
      <c r="E433" s="59"/>
      <c r="G433" s="70"/>
      <c r="H433" s="70"/>
      <c r="I433" s="70"/>
      <c r="J433" s="70"/>
      <c r="K433" s="70"/>
      <c r="L433" s="70"/>
      <c r="M433" s="70"/>
    </row>
    <row r="434" spans="1:13" s="71" customFormat="1" hidden="1">
      <c r="A434" s="13">
        <v>124248</v>
      </c>
      <c r="B434" s="9" t="s">
        <v>329</v>
      </c>
      <c r="C434" s="2" t="s">
        <v>18</v>
      </c>
      <c r="D434" s="59"/>
      <c r="E434" s="59"/>
      <c r="G434" s="70"/>
      <c r="H434" s="70"/>
      <c r="I434" s="70"/>
      <c r="J434" s="70"/>
      <c r="K434" s="70"/>
      <c r="L434" s="70"/>
      <c r="M434" s="70"/>
    </row>
    <row r="435" spans="1:13" s="71" customFormat="1" hidden="1">
      <c r="A435" s="13">
        <v>124249</v>
      </c>
      <c r="B435" s="9" t="s">
        <v>330</v>
      </c>
      <c r="C435" s="2" t="s">
        <v>18</v>
      </c>
      <c r="D435" s="59"/>
      <c r="E435" s="59"/>
      <c r="G435" s="70"/>
      <c r="H435" s="70"/>
      <c r="I435" s="70"/>
      <c r="J435" s="70"/>
      <c r="K435" s="70"/>
      <c r="L435" s="70"/>
      <c r="M435" s="70"/>
    </row>
    <row r="436" spans="1:13" s="71" customFormat="1" hidden="1">
      <c r="A436" s="13">
        <v>124250</v>
      </c>
      <c r="B436" s="9" t="s">
        <v>305</v>
      </c>
      <c r="C436" s="2" t="s">
        <v>211</v>
      </c>
      <c r="D436" s="59"/>
      <c r="E436" s="59"/>
      <c r="G436" s="70"/>
      <c r="H436" s="70"/>
      <c r="I436" s="70"/>
      <c r="J436" s="70"/>
      <c r="K436" s="70"/>
      <c r="L436" s="70"/>
      <c r="M436" s="70"/>
    </row>
    <row r="437" spans="1:13" s="71" customFormat="1" hidden="1">
      <c r="A437" s="13">
        <v>124251</v>
      </c>
      <c r="B437" s="9" t="s">
        <v>306</v>
      </c>
      <c r="C437" s="2" t="s">
        <v>211</v>
      </c>
      <c r="D437" s="59"/>
      <c r="E437" s="59"/>
      <c r="G437" s="70"/>
      <c r="H437" s="70"/>
      <c r="I437" s="70"/>
      <c r="J437" s="70"/>
      <c r="K437" s="70"/>
      <c r="L437" s="70"/>
      <c r="M437" s="70"/>
    </row>
    <row r="438" spans="1:13" s="71" customFormat="1" hidden="1">
      <c r="A438" s="13">
        <v>124252</v>
      </c>
      <c r="B438" s="9" t="s">
        <v>314</v>
      </c>
      <c r="C438" s="2" t="s">
        <v>87</v>
      </c>
      <c r="D438" s="59"/>
      <c r="E438" s="59"/>
      <c r="G438" s="70"/>
      <c r="H438" s="70"/>
      <c r="I438" s="70"/>
      <c r="J438" s="70"/>
      <c r="K438" s="70"/>
      <c r="L438" s="70"/>
      <c r="M438" s="70"/>
    </row>
    <row r="439" spans="1:13" s="71" customFormat="1" hidden="1">
      <c r="A439" s="13">
        <v>124253</v>
      </c>
      <c r="B439" s="9" t="s">
        <v>315</v>
      </c>
      <c r="C439" s="2" t="s">
        <v>87</v>
      </c>
      <c r="D439" s="59"/>
      <c r="E439" s="59"/>
      <c r="G439" s="70"/>
      <c r="H439" s="70"/>
      <c r="I439" s="70"/>
      <c r="J439" s="70"/>
      <c r="K439" s="70"/>
      <c r="L439" s="70"/>
      <c r="M439" s="70"/>
    </row>
    <row r="440" spans="1:13" s="71" customFormat="1" hidden="1">
      <c r="A440" s="13">
        <v>124254</v>
      </c>
      <c r="B440" s="9" t="s">
        <v>316</v>
      </c>
      <c r="C440" s="2" t="s">
        <v>87</v>
      </c>
      <c r="D440" s="59"/>
      <c r="E440" s="59"/>
      <c r="G440" s="70"/>
      <c r="H440" s="70"/>
      <c r="I440" s="70"/>
      <c r="J440" s="70"/>
      <c r="K440" s="70"/>
      <c r="L440" s="70"/>
      <c r="M440" s="70"/>
    </row>
    <row r="441" spans="1:13" s="71" customFormat="1" hidden="1">
      <c r="A441" s="13">
        <v>124255</v>
      </c>
      <c r="B441" s="9" t="s">
        <v>331</v>
      </c>
      <c r="C441" s="2" t="s">
        <v>18</v>
      </c>
      <c r="D441" s="59"/>
      <c r="E441" s="59"/>
      <c r="G441" s="70"/>
      <c r="H441" s="70"/>
      <c r="I441" s="70"/>
      <c r="J441" s="70"/>
      <c r="K441" s="70"/>
      <c r="L441" s="70"/>
      <c r="M441" s="70"/>
    </row>
    <row r="442" spans="1:13" s="71" customFormat="1" hidden="1">
      <c r="A442" s="13">
        <v>124256</v>
      </c>
      <c r="B442" s="9" t="s">
        <v>332</v>
      </c>
      <c r="C442" s="2" t="s">
        <v>18</v>
      </c>
      <c r="D442" s="59"/>
      <c r="E442" s="59"/>
      <c r="G442" s="70"/>
      <c r="H442" s="70"/>
      <c r="I442" s="70"/>
      <c r="J442" s="70"/>
      <c r="K442" s="70"/>
      <c r="L442" s="70"/>
      <c r="M442" s="70"/>
    </row>
    <row r="443" spans="1:13" s="71" customFormat="1" hidden="1">
      <c r="A443" s="13">
        <v>124257</v>
      </c>
      <c r="B443" s="9" t="s">
        <v>304</v>
      </c>
      <c r="C443" s="2" t="s">
        <v>18</v>
      </c>
      <c r="D443" s="59"/>
      <c r="E443" s="59"/>
      <c r="G443" s="70"/>
      <c r="H443" s="70"/>
      <c r="I443" s="70"/>
      <c r="J443" s="70"/>
      <c r="K443" s="70"/>
      <c r="L443" s="70"/>
      <c r="M443" s="70"/>
    </row>
    <row r="444" spans="1:13" s="71" customFormat="1" hidden="1">
      <c r="A444" s="13">
        <v>124260</v>
      </c>
      <c r="B444" s="9" t="s">
        <v>165</v>
      </c>
      <c r="C444" s="2" t="s">
        <v>87</v>
      </c>
      <c r="D444" s="59"/>
      <c r="E444" s="59"/>
      <c r="G444" s="70"/>
      <c r="H444" s="70"/>
      <c r="I444" s="70"/>
      <c r="J444" s="70"/>
      <c r="K444" s="70"/>
      <c r="L444" s="70"/>
      <c r="M444" s="70"/>
    </row>
    <row r="445" spans="1:13" s="71" customFormat="1" hidden="1">
      <c r="A445" s="13">
        <v>124270</v>
      </c>
      <c r="B445" s="9" t="s">
        <v>339</v>
      </c>
      <c r="C445" s="2" t="s">
        <v>87</v>
      </c>
      <c r="D445" s="59"/>
      <c r="E445" s="59"/>
      <c r="G445" s="70"/>
      <c r="H445" s="70"/>
      <c r="I445" s="70"/>
      <c r="J445" s="70"/>
      <c r="K445" s="70"/>
      <c r="L445" s="70"/>
      <c r="M445" s="70"/>
    </row>
    <row r="446" spans="1:13" s="71" customFormat="1" hidden="1">
      <c r="A446" s="16">
        <v>124280</v>
      </c>
      <c r="B446" s="14" t="s">
        <v>188</v>
      </c>
      <c r="C446" s="2" t="s">
        <v>87</v>
      </c>
      <c r="D446" s="59"/>
      <c r="E446" s="59"/>
      <c r="G446" s="70"/>
      <c r="H446" s="70"/>
      <c r="I446" s="70"/>
      <c r="J446" s="70"/>
      <c r="K446" s="70"/>
      <c r="L446" s="70"/>
      <c r="M446" s="70"/>
    </row>
    <row r="447" spans="1:13" s="71" customFormat="1" hidden="1">
      <c r="A447" s="13">
        <v>124281</v>
      </c>
      <c r="B447" s="9" t="s">
        <v>317</v>
      </c>
      <c r="C447" s="2" t="s">
        <v>87</v>
      </c>
      <c r="D447" s="59"/>
      <c r="E447" s="59"/>
      <c r="G447" s="70"/>
      <c r="H447" s="70"/>
      <c r="I447" s="70"/>
      <c r="J447" s="70"/>
      <c r="K447" s="70"/>
      <c r="L447" s="70"/>
      <c r="M447" s="70"/>
    </row>
    <row r="448" spans="1:13" s="71" customFormat="1" hidden="1">
      <c r="A448" s="13">
        <v>124282</v>
      </c>
      <c r="B448" s="9" t="s">
        <v>341</v>
      </c>
      <c r="C448" s="2" t="s">
        <v>87</v>
      </c>
      <c r="D448" s="59"/>
      <c r="E448" s="59"/>
      <c r="G448" s="70"/>
      <c r="H448" s="70"/>
      <c r="I448" s="70"/>
      <c r="J448" s="70"/>
      <c r="K448" s="70"/>
      <c r="L448" s="70"/>
      <c r="M448" s="70"/>
    </row>
    <row r="449" spans="1:13" s="71" customFormat="1" hidden="1">
      <c r="A449" s="13">
        <v>124283</v>
      </c>
      <c r="B449" s="9" t="s">
        <v>319</v>
      </c>
      <c r="C449" s="2" t="s">
        <v>87</v>
      </c>
      <c r="D449" s="59"/>
      <c r="E449" s="59"/>
      <c r="G449" s="70"/>
      <c r="H449" s="70"/>
      <c r="I449" s="70"/>
      <c r="J449" s="70"/>
      <c r="K449" s="70"/>
      <c r="L449" s="70"/>
      <c r="M449" s="70"/>
    </row>
    <row r="450" spans="1:13" s="71" customFormat="1" hidden="1">
      <c r="A450" s="13">
        <v>124284</v>
      </c>
      <c r="B450" s="9" t="s">
        <v>320</v>
      </c>
      <c r="C450" s="2" t="s">
        <v>87</v>
      </c>
      <c r="D450" s="59"/>
      <c r="E450" s="59"/>
      <c r="G450" s="70"/>
      <c r="H450" s="70"/>
      <c r="I450" s="70"/>
      <c r="J450" s="70"/>
      <c r="K450" s="70"/>
      <c r="L450" s="70"/>
      <c r="M450" s="70"/>
    </row>
    <row r="451" spans="1:13" s="71" customFormat="1" hidden="1">
      <c r="A451" s="13">
        <v>124290</v>
      </c>
      <c r="B451" s="9" t="s">
        <v>196</v>
      </c>
      <c r="C451" s="2" t="s">
        <v>87</v>
      </c>
      <c r="D451" s="59"/>
      <c r="E451" s="59"/>
      <c r="G451" s="70"/>
      <c r="H451" s="70"/>
      <c r="I451" s="70"/>
      <c r="J451" s="70"/>
      <c r="K451" s="70"/>
      <c r="L451" s="70"/>
      <c r="M451" s="70"/>
    </row>
    <row r="452" spans="1:13" s="71" customFormat="1" hidden="1">
      <c r="A452" s="13">
        <v>124295</v>
      </c>
      <c r="B452" s="9" t="s">
        <v>246</v>
      </c>
      <c r="C452" s="2" t="s">
        <v>87</v>
      </c>
      <c r="D452" s="59"/>
      <c r="E452" s="59"/>
      <c r="G452" s="70"/>
      <c r="H452" s="70"/>
      <c r="I452" s="70"/>
      <c r="J452" s="70"/>
      <c r="K452" s="70"/>
      <c r="L452" s="70"/>
      <c r="M452" s="70"/>
    </row>
    <row r="453" spans="1:13" s="71" customFormat="1" hidden="1">
      <c r="A453" s="16">
        <v>130000</v>
      </c>
      <c r="B453" s="7" t="s">
        <v>343</v>
      </c>
      <c r="C453" s="11"/>
      <c r="D453" s="60"/>
      <c r="E453" s="60"/>
      <c r="G453" s="70"/>
      <c r="H453" s="70"/>
      <c r="I453" s="70"/>
      <c r="J453" s="70"/>
      <c r="K453" s="70"/>
      <c r="L453" s="70"/>
      <c r="M453" s="70"/>
    </row>
    <row r="454" spans="1:13" s="71" customFormat="1" hidden="1">
      <c r="A454" s="16">
        <v>131000</v>
      </c>
      <c r="B454" s="17" t="s">
        <v>344</v>
      </c>
      <c r="C454" s="11"/>
      <c r="D454" s="60"/>
      <c r="E454" s="60"/>
      <c r="G454" s="70"/>
      <c r="H454" s="70"/>
      <c r="I454" s="70"/>
      <c r="J454" s="70"/>
      <c r="K454" s="70"/>
      <c r="L454" s="70"/>
      <c r="M454" s="70"/>
    </row>
    <row r="455" spans="1:13" s="71" customFormat="1" hidden="1">
      <c r="A455" s="16">
        <v>131100</v>
      </c>
      <c r="B455" s="18" t="s">
        <v>345</v>
      </c>
      <c r="C455" s="11"/>
      <c r="D455" s="60"/>
      <c r="E455" s="60"/>
      <c r="G455" s="70"/>
      <c r="H455" s="70"/>
      <c r="I455" s="70"/>
      <c r="J455" s="70"/>
      <c r="K455" s="70"/>
      <c r="L455" s="70"/>
      <c r="M455" s="70"/>
    </row>
    <row r="456" spans="1:13" s="71" customFormat="1" hidden="1">
      <c r="A456" s="13">
        <v>131101</v>
      </c>
      <c r="B456" s="9" t="s">
        <v>346</v>
      </c>
      <c r="C456" s="2" t="s">
        <v>87</v>
      </c>
      <c r="D456" s="59"/>
      <c r="E456" s="59"/>
      <c r="G456" s="70"/>
      <c r="H456" s="70"/>
      <c r="I456" s="70"/>
      <c r="J456" s="70"/>
      <c r="K456" s="70"/>
      <c r="L456" s="70"/>
      <c r="M456" s="70"/>
    </row>
    <row r="457" spans="1:13" s="71" customFormat="1" hidden="1">
      <c r="A457" s="13">
        <v>131102</v>
      </c>
      <c r="B457" s="9" t="s">
        <v>347</v>
      </c>
      <c r="C457" s="2" t="s">
        <v>87</v>
      </c>
      <c r="D457" s="59"/>
      <c r="E457" s="59"/>
      <c r="G457" s="70"/>
      <c r="H457" s="70"/>
      <c r="I457" s="70"/>
      <c r="J457" s="70"/>
      <c r="K457" s="70"/>
      <c r="L457" s="70"/>
      <c r="M457" s="70"/>
    </row>
    <row r="458" spans="1:13" s="71" customFormat="1" hidden="1">
      <c r="A458" s="13">
        <v>131111</v>
      </c>
      <c r="B458" s="9" t="s">
        <v>348</v>
      </c>
      <c r="C458" s="2" t="s">
        <v>87</v>
      </c>
      <c r="D458" s="59"/>
      <c r="E458" s="59"/>
      <c r="G458" s="70"/>
      <c r="H458" s="70"/>
      <c r="I458" s="70"/>
      <c r="J458" s="70"/>
      <c r="K458" s="70"/>
      <c r="L458" s="70"/>
      <c r="M458" s="70"/>
    </row>
    <row r="459" spans="1:13" s="71" customFormat="1" hidden="1">
      <c r="A459" s="13">
        <v>131112</v>
      </c>
      <c r="B459" s="9" t="s">
        <v>349</v>
      </c>
      <c r="C459" s="2" t="s">
        <v>87</v>
      </c>
      <c r="D459" s="59"/>
      <c r="E459" s="59"/>
      <c r="G459" s="70"/>
      <c r="H459" s="70"/>
      <c r="I459" s="70"/>
      <c r="J459" s="70"/>
      <c r="K459" s="70"/>
      <c r="L459" s="70"/>
      <c r="M459" s="70"/>
    </row>
    <row r="460" spans="1:13" s="71" customFormat="1" hidden="1">
      <c r="A460" s="13">
        <v>131121</v>
      </c>
      <c r="B460" s="9" t="s">
        <v>350</v>
      </c>
      <c r="C460" s="2" t="s">
        <v>87</v>
      </c>
      <c r="D460" s="59"/>
      <c r="E460" s="59"/>
      <c r="G460" s="70"/>
      <c r="H460" s="70"/>
      <c r="I460" s="70"/>
      <c r="J460" s="70"/>
      <c r="K460" s="70"/>
      <c r="L460" s="70"/>
      <c r="M460" s="70"/>
    </row>
    <row r="461" spans="1:13" s="71" customFormat="1" hidden="1">
      <c r="A461" s="13">
        <v>131122</v>
      </c>
      <c r="B461" s="9" t="s">
        <v>351</v>
      </c>
      <c r="C461" s="2" t="s">
        <v>87</v>
      </c>
      <c r="D461" s="59"/>
      <c r="E461" s="59"/>
      <c r="G461" s="70"/>
      <c r="H461" s="70"/>
      <c r="I461" s="70"/>
      <c r="J461" s="70"/>
      <c r="K461" s="70"/>
      <c r="L461" s="70"/>
      <c r="M461" s="70"/>
    </row>
    <row r="462" spans="1:13" s="71" customFormat="1" hidden="1">
      <c r="A462" s="13">
        <v>131123</v>
      </c>
      <c r="B462" s="9" t="s">
        <v>352</v>
      </c>
      <c r="C462" s="2" t="s">
        <v>87</v>
      </c>
      <c r="D462" s="59"/>
      <c r="E462" s="59"/>
      <c r="G462" s="70"/>
      <c r="H462" s="70"/>
      <c r="I462" s="70"/>
      <c r="J462" s="70"/>
      <c r="K462" s="70"/>
      <c r="L462" s="70"/>
      <c r="M462" s="70"/>
    </row>
    <row r="463" spans="1:13" s="71" customFormat="1" hidden="1">
      <c r="A463" s="13">
        <v>131131</v>
      </c>
      <c r="B463" s="9" t="s">
        <v>353</v>
      </c>
      <c r="C463" s="2" t="s">
        <v>87</v>
      </c>
      <c r="D463" s="59"/>
      <c r="E463" s="59"/>
      <c r="G463" s="70"/>
      <c r="H463" s="70"/>
      <c r="I463" s="70"/>
      <c r="J463" s="70"/>
      <c r="K463" s="70"/>
      <c r="L463" s="70"/>
      <c r="M463" s="70"/>
    </row>
    <row r="464" spans="1:13" s="71" customFormat="1" hidden="1">
      <c r="A464" s="13">
        <v>131141</v>
      </c>
      <c r="B464" s="9" t="s">
        <v>354</v>
      </c>
      <c r="C464" s="2" t="s">
        <v>211</v>
      </c>
      <c r="D464" s="59"/>
      <c r="E464" s="59"/>
      <c r="G464" s="70"/>
      <c r="H464" s="70"/>
      <c r="I464" s="70"/>
      <c r="J464" s="70"/>
      <c r="K464" s="70"/>
      <c r="L464" s="70"/>
      <c r="M464" s="70"/>
    </row>
    <row r="465" spans="1:13" s="71" customFormat="1" hidden="1">
      <c r="A465" s="13">
        <v>131150</v>
      </c>
      <c r="B465" s="9" t="s">
        <v>355</v>
      </c>
      <c r="C465" s="2" t="s">
        <v>18</v>
      </c>
      <c r="D465" s="59"/>
      <c r="E465" s="59"/>
      <c r="G465" s="70"/>
      <c r="H465" s="70"/>
      <c r="I465" s="70"/>
      <c r="J465" s="70"/>
      <c r="K465" s="70"/>
      <c r="L465" s="70"/>
      <c r="M465" s="70"/>
    </row>
    <row r="466" spans="1:13" s="71" customFormat="1" hidden="1">
      <c r="A466" s="16">
        <v>131200</v>
      </c>
      <c r="B466" s="18" t="s">
        <v>356</v>
      </c>
      <c r="C466" s="11"/>
      <c r="D466" s="60"/>
      <c r="E466" s="60"/>
      <c r="G466" s="70"/>
      <c r="H466" s="70"/>
      <c r="I466" s="70"/>
      <c r="J466" s="70"/>
      <c r="K466" s="70"/>
      <c r="L466" s="70"/>
      <c r="M466" s="70"/>
    </row>
    <row r="467" spans="1:13" s="71" customFormat="1" hidden="1">
      <c r="A467" s="13">
        <v>131201</v>
      </c>
      <c r="B467" s="9" t="s">
        <v>357</v>
      </c>
      <c r="C467" s="2" t="s">
        <v>18</v>
      </c>
      <c r="D467" s="59"/>
      <c r="E467" s="59"/>
      <c r="G467" s="70"/>
      <c r="H467" s="70"/>
      <c r="I467" s="70"/>
      <c r="J467" s="70"/>
      <c r="K467" s="70"/>
      <c r="L467" s="70"/>
      <c r="M467" s="70"/>
    </row>
    <row r="468" spans="1:13" s="71" customFormat="1" hidden="1">
      <c r="A468" s="13">
        <v>131211</v>
      </c>
      <c r="B468" s="9" t="s">
        <v>358</v>
      </c>
      <c r="C468" s="2" t="s">
        <v>18</v>
      </c>
      <c r="D468" s="59"/>
      <c r="E468" s="59"/>
      <c r="G468" s="70"/>
      <c r="H468" s="70"/>
      <c r="I468" s="70"/>
      <c r="J468" s="70"/>
      <c r="K468" s="70"/>
      <c r="L468" s="70"/>
      <c r="M468" s="70"/>
    </row>
    <row r="469" spans="1:13" s="71" customFormat="1" hidden="1">
      <c r="A469" s="13">
        <v>131215</v>
      </c>
      <c r="B469" s="9" t="s">
        <v>359</v>
      </c>
      <c r="C469" s="2" t="s">
        <v>18</v>
      </c>
      <c r="D469" s="59"/>
      <c r="E469" s="59"/>
      <c r="G469" s="70"/>
      <c r="H469" s="70"/>
      <c r="I469" s="70"/>
      <c r="J469" s="70"/>
      <c r="K469" s="70"/>
      <c r="L469" s="70"/>
      <c r="M469" s="70"/>
    </row>
    <row r="470" spans="1:13" s="71" customFormat="1" hidden="1">
      <c r="A470" s="13">
        <v>131221</v>
      </c>
      <c r="B470" s="9" t="s">
        <v>360</v>
      </c>
      <c r="C470" s="2" t="s">
        <v>18</v>
      </c>
      <c r="D470" s="59"/>
      <c r="E470" s="59"/>
      <c r="G470" s="70"/>
      <c r="H470" s="70"/>
      <c r="I470" s="70"/>
      <c r="J470" s="70"/>
      <c r="K470" s="70"/>
      <c r="L470" s="70"/>
      <c r="M470" s="70"/>
    </row>
    <row r="471" spans="1:13" s="71" customFormat="1" hidden="1">
      <c r="A471" s="13">
        <v>131231</v>
      </c>
      <c r="B471" s="9" t="s">
        <v>361</v>
      </c>
      <c r="C471" s="2" t="s">
        <v>18</v>
      </c>
      <c r="D471" s="59"/>
      <c r="E471" s="59"/>
      <c r="G471" s="70"/>
      <c r="H471" s="70"/>
      <c r="I471" s="70"/>
      <c r="J471" s="70"/>
      <c r="K471" s="70"/>
      <c r="L471" s="70"/>
      <c r="M471" s="70"/>
    </row>
    <row r="472" spans="1:13" s="71" customFormat="1" hidden="1">
      <c r="A472" s="16">
        <v>132000</v>
      </c>
      <c r="B472" s="17" t="s">
        <v>362</v>
      </c>
      <c r="C472" s="11"/>
      <c r="D472" s="60"/>
      <c r="E472" s="60"/>
      <c r="G472" s="70"/>
      <c r="H472" s="70"/>
      <c r="I472" s="70"/>
      <c r="J472" s="70"/>
      <c r="K472" s="70"/>
      <c r="L472" s="70"/>
      <c r="M472" s="70"/>
    </row>
    <row r="473" spans="1:13" s="71" customFormat="1" hidden="1">
      <c r="A473" s="16">
        <v>132100</v>
      </c>
      <c r="B473" s="18" t="s">
        <v>363</v>
      </c>
      <c r="C473" s="11"/>
      <c r="D473" s="60"/>
      <c r="E473" s="60"/>
      <c r="G473" s="70"/>
      <c r="H473" s="70"/>
      <c r="I473" s="70"/>
      <c r="J473" s="70"/>
      <c r="K473" s="70"/>
      <c r="L473" s="70"/>
      <c r="M473" s="70"/>
    </row>
    <row r="474" spans="1:13" s="71" customFormat="1" hidden="1">
      <c r="A474" s="13">
        <v>132101</v>
      </c>
      <c r="B474" s="9" t="s">
        <v>364</v>
      </c>
      <c r="C474" s="2" t="s">
        <v>87</v>
      </c>
      <c r="D474" s="59"/>
      <c r="E474" s="59"/>
      <c r="G474" s="70"/>
      <c r="H474" s="70"/>
      <c r="I474" s="70"/>
      <c r="J474" s="70"/>
      <c r="K474" s="70"/>
      <c r="L474" s="70"/>
      <c r="M474" s="70"/>
    </row>
    <row r="475" spans="1:13" s="71" customFormat="1" hidden="1">
      <c r="A475" s="13">
        <v>132105</v>
      </c>
      <c r="B475" s="9" t="s">
        <v>365</v>
      </c>
      <c r="C475" s="2" t="s">
        <v>87</v>
      </c>
      <c r="D475" s="59"/>
      <c r="E475" s="59"/>
      <c r="G475" s="70"/>
      <c r="H475" s="70"/>
      <c r="I475" s="70"/>
      <c r="J475" s="70"/>
      <c r="K475" s="70"/>
      <c r="L475" s="70"/>
      <c r="M475" s="70"/>
    </row>
    <row r="476" spans="1:13" s="71" customFormat="1" hidden="1">
      <c r="A476" s="13">
        <v>132111</v>
      </c>
      <c r="B476" s="9" t="s">
        <v>366</v>
      </c>
      <c r="C476" s="2" t="s">
        <v>87</v>
      </c>
      <c r="D476" s="59"/>
      <c r="E476" s="59"/>
      <c r="G476" s="70"/>
      <c r="H476" s="70"/>
      <c r="I476" s="70"/>
      <c r="J476" s="70"/>
      <c r="K476" s="70"/>
      <c r="L476" s="70"/>
      <c r="M476" s="70"/>
    </row>
    <row r="477" spans="1:13" s="71" customFormat="1" hidden="1">
      <c r="A477" s="13">
        <v>132115</v>
      </c>
      <c r="B477" s="9" t="s">
        <v>367</v>
      </c>
      <c r="C477" s="2" t="s">
        <v>87</v>
      </c>
      <c r="D477" s="59"/>
      <c r="E477" s="59"/>
      <c r="G477" s="70"/>
      <c r="H477" s="70"/>
      <c r="I477" s="70"/>
      <c r="J477" s="70"/>
      <c r="K477" s="70"/>
      <c r="L477" s="70"/>
      <c r="M477" s="70"/>
    </row>
    <row r="478" spans="1:13" s="71" customFormat="1" hidden="1">
      <c r="A478" s="13">
        <v>132121</v>
      </c>
      <c r="B478" s="9" t="s">
        <v>368</v>
      </c>
      <c r="C478" s="2" t="s">
        <v>87</v>
      </c>
      <c r="D478" s="59"/>
      <c r="E478" s="59"/>
      <c r="G478" s="70"/>
      <c r="H478" s="70"/>
      <c r="I478" s="70"/>
      <c r="J478" s="70"/>
      <c r="K478" s="70"/>
      <c r="L478" s="70"/>
      <c r="M478" s="70"/>
    </row>
    <row r="479" spans="1:13" s="71" customFormat="1" hidden="1">
      <c r="A479" s="13">
        <v>132125</v>
      </c>
      <c r="B479" s="9" t="s">
        <v>369</v>
      </c>
      <c r="C479" s="2" t="s">
        <v>87</v>
      </c>
      <c r="D479" s="59"/>
      <c r="E479" s="59"/>
      <c r="G479" s="70"/>
      <c r="H479" s="70"/>
      <c r="I479" s="70"/>
      <c r="J479" s="70"/>
      <c r="K479" s="70"/>
      <c r="L479" s="70"/>
      <c r="M479" s="70"/>
    </row>
    <row r="480" spans="1:13" s="71" customFormat="1" hidden="1">
      <c r="A480" s="16">
        <v>132200</v>
      </c>
      <c r="B480" s="18" t="s">
        <v>370</v>
      </c>
      <c r="C480" s="11"/>
      <c r="D480" s="60"/>
      <c r="E480" s="60"/>
      <c r="G480" s="70"/>
      <c r="H480" s="70"/>
      <c r="I480" s="70"/>
      <c r="J480" s="70"/>
      <c r="K480" s="70"/>
      <c r="L480" s="70"/>
      <c r="M480" s="70"/>
    </row>
    <row r="481" spans="1:13" s="71" customFormat="1" hidden="1">
      <c r="A481" s="13">
        <v>132201</v>
      </c>
      <c r="B481" s="9" t="s">
        <v>371</v>
      </c>
      <c r="C481" s="2" t="s">
        <v>87</v>
      </c>
      <c r="D481" s="59"/>
      <c r="E481" s="59"/>
      <c r="G481" s="70"/>
      <c r="H481" s="70"/>
      <c r="I481" s="70"/>
      <c r="J481" s="70"/>
      <c r="K481" s="70"/>
      <c r="L481" s="70"/>
      <c r="M481" s="70"/>
    </row>
    <row r="482" spans="1:13" s="71" customFormat="1" hidden="1">
      <c r="A482" s="13">
        <v>132205</v>
      </c>
      <c r="B482" s="9" t="s">
        <v>372</v>
      </c>
      <c r="C482" s="2" t="s">
        <v>87</v>
      </c>
      <c r="D482" s="59"/>
      <c r="E482" s="59"/>
      <c r="G482" s="70"/>
      <c r="H482" s="70"/>
      <c r="I482" s="70"/>
      <c r="J482" s="70"/>
      <c r="K482" s="70"/>
      <c r="L482" s="70"/>
      <c r="M482" s="70"/>
    </row>
    <row r="483" spans="1:13" s="71" customFormat="1" hidden="1">
      <c r="A483" s="13">
        <v>132211</v>
      </c>
      <c r="B483" s="9" t="s">
        <v>373</v>
      </c>
      <c r="C483" s="2" t="s">
        <v>87</v>
      </c>
      <c r="D483" s="59"/>
      <c r="E483" s="59"/>
      <c r="G483" s="70"/>
      <c r="H483" s="70"/>
      <c r="I483" s="70"/>
      <c r="J483" s="70"/>
      <c r="K483" s="70"/>
      <c r="L483" s="70"/>
      <c r="M483" s="70"/>
    </row>
    <row r="484" spans="1:13" s="71" customFormat="1" hidden="1">
      <c r="A484" s="13">
        <v>132215</v>
      </c>
      <c r="B484" s="9" t="s">
        <v>374</v>
      </c>
      <c r="C484" s="2" t="s">
        <v>87</v>
      </c>
      <c r="D484" s="59"/>
      <c r="E484" s="59"/>
      <c r="G484" s="70"/>
      <c r="H484" s="70"/>
      <c r="I484" s="70"/>
      <c r="J484" s="70"/>
      <c r="K484" s="70"/>
      <c r="L484" s="70"/>
      <c r="M484" s="70"/>
    </row>
    <row r="485" spans="1:13" s="71" customFormat="1" hidden="1">
      <c r="A485" s="13">
        <v>132221</v>
      </c>
      <c r="B485" s="9" t="s">
        <v>375</v>
      </c>
      <c r="C485" s="2" t="s">
        <v>87</v>
      </c>
      <c r="D485" s="59"/>
      <c r="E485" s="59"/>
      <c r="G485" s="70"/>
      <c r="H485" s="70"/>
      <c r="I485" s="70"/>
      <c r="J485" s="70"/>
      <c r="K485" s="70"/>
      <c r="L485" s="70"/>
      <c r="M485" s="70"/>
    </row>
    <row r="486" spans="1:13" s="71" customFormat="1" hidden="1">
      <c r="A486" s="13">
        <v>132225</v>
      </c>
      <c r="B486" s="9" t="s">
        <v>376</v>
      </c>
      <c r="C486" s="2" t="s">
        <v>87</v>
      </c>
      <c r="D486" s="59"/>
      <c r="E486" s="59"/>
      <c r="G486" s="70"/>
      <c r="H486" s="70"/>
      <c r="I486" s="70"/>
      <c r="J486" s="70"/>
      <c r="K486" s="70"/>
      <c r="L486" s="70"/>
      <c r="M486" s="70"/>
    </row>
    <row r="487" spans="1:13" s="71" customFormat="1" hidden="1">
      <c r="A487" s="13">
        <v>132231</v>
      </c>
      <c r="B487" s="9" t="s">
        <v>377</v>
      </c>
      <c r="C487" s="2" t="s">
        <v>87</v>
      </c>
      <c r="D487" s="59"/>
      <c r="E487" s="59"/>
      <c r="G487" s="70"/>
      <c r="H487" s="70"/>
      <c r="I487" s="70"/>
      <c r="J487" s="70"/>
      <c r="K487" s="70"/>
      <c r="L487" s="70"/>
      <c r="M487" s="70"/>
    </row>
    <row r="488" spans="1:13" s="71" customFormat="1" hidden="1">
      <c r="A488" s="16">
        <v>132300</v>
      </c>
      <c r="B488" s="18" t="s">
        <v>378</v>
      </c>
      <c r="C488" s="11"/>
      <c r="D488" s="60"/>
      <c r="E488" s="60"/>
      <c r="G488" s="70"/>
      <c r="H488" s="70"/>
      <c r="I488" s="70"/>
      <c r="J488" s="70"/>
      <c r="K488" s="70"/>
      <c r="L488" s="70"/>
      <c r="M488" s="70"/>
    </row>
    <row r="489" spans="1:13" s="71" customFormat="1" hidden="1">
      <c r="A489" s="13">
        <v>132301</v>
      </c>
      <c r="B489" s="9" t="s">
        <v>379</v>
      </c>
      <c r="C489" s="2" t="s">
        <v>87</v>
      </c>
      <c r="D489" s="59"/>
      <c r="E489" s="59"/>
      <c r="G489" s="70"/>
      <c r="H489" s="70"/>
      <c r="I489" s="70"/>
      <c r="J489" s="70"/>
      <c r="K489" s="70"/>
      <c r="L489" s="70"/>
      <c r="M489" s="70"/>
    </row>
    <row r="490" spans="1:13" s="71" customFormat="1" hidden="1">
      <c r="A490" s="13">
        <v>132305</v>
      </c>
      <c r="B490" s="9" t="s">
        <v>380</v>
      </c>
      <c r="C490" s="2" t="s">
        <v>87</v>
      </c>
      <c r="D490" s="59"/>
      <c r="E490" s="59"/>
      <c r="G490" s="70"/>
      <c r="H490" s="70"/>
      <c r="I490" s="70"/>
      <c r="J490" s="70"/>
      <c r="K490" s="70"/>
      <c r="L490" s="70"/>
      <c r="M490" s="70"/>
    </row>
    <row r="491" spans="1:13" s="71" customFormat="1" hidden="1">
      <c r="A491" s="13">
        <v>132311</v>
      </c>
      <c r="B491" s="9" t="s">
        <v>381</v>
      </c>
      <c r="C491" s="2" t="s">
        <v>87</v>
      </c>
      <c r="D491" s="59"/>
      <c r="E491" s="59"/>
      <c r="G491" s="70"/>
      <c r="H491" s="70"/>
      <c r="I491" s="70"/>
      <c r="J491" s="70"/>
      <c r="K491" s="70"/>
      <c r="L491" s="70"/>
      <c r="M491" s="70"/>
    </row>
    <row r="492" spans="1:13" s="71" customFormat="1" hidden="1">
      <c r="A492" s="13">
        <v>132315</v>
      </c>
      <c r="B492" s="9" t="s">
        <v>382</v>
      </c>
      <c r="C492" s="2" t="s">
        <v>87</v>
      </c>
      <c r="D492" s="59"/>
      <c r="E492" s="59"/>
      <c r="G492" s="70"/>
      <c r="H492" s="70"/>
      <c r="I492" s="70"/>
      <c r="J492" s="70"/>
      <c r="K492" s="70"/>
      <c r="L492" s="70"/>
      <c r="M492" s="70"/>
    </row>
    <row r="493" spans="1:13" s="71" customFormat="1" hidden="1">
      <c r="A493" s="13">
        <v>132321</v>
      </c>
      <c r="B493" s="9" t="s">
        <v>383</v>
      </c>
      <c r="C493" s="2" t="s">
        <v>87</v>
      </c>
      <c r="D493" s="59"/>
      <c r="E493" s="59"/>
      <c r="G493" s="70"/>
      <c r="H493" s="70"/>
      <c r="I493" s="70"/>
      <c r="J493" s="70"/>
      <c r="K493" s="70"/>
      <c r="L493" s="70"/>
      <c r="M493" s="70"/>
    </row>
    <row r="494" spans="1:13" s="71" customFormat="1" hidden="1">
      <c r="A494" s="13">
        <v>132325</v>
      </c>
      <c r="B494" s="9" t="s">
        <v>384</v>
      </c>
      <c r="C494" s="2" t="s">
        <v>87</v>
      </c>
      <c r="D494" s="59"/>
      <c r="E494" s="59"/>
      <c r="G494" s="70"/>
      <c r="H494" s="70"/>
      <c r="I494" s="70"/>
      <c r="J494" s="70"/>
      <c r="K494" s="70"/>
      <c r="L494" s="70"/>
      <c r="M494" s="70"/>
    </row>
    <row r="495" spans="1:13" s="71" customFormat="1" hidden="1">
      <c r="A495" s="16">
        <v>132400</v>
      </c>
      <c r="B495" s="18" t="s">
        <v>385</v>
      </c>
      <c r="C495" s="11"/>
      <c r="D495" s="60"/>
      <c r="E495" s="60"/>
      <c r="G495" s="70"/>
      <c r="H495" s="70"/>
      <c r="I495" s="70"/>
      <c r="J495" s="70"/>
      <c r="K495" s="70"/>
      <c r="L495" s="70"/>
      <c r="M495" s="70"/>
    </row>
    <row r="496" spans="1:13" s="71" customFormat="1" hidden="1">
      <c r="A496" s="13">
        <v>132401</v>
      </c>
      <c r="B496" s="9" t="s">
        <v>386</v>
      </c>
      <c r="C496" s="2" t="s">
        <v>87</v>
      </c>
      <c r="D496" s="59"/>
      <c r="E496" s="59"/>
      <c r="G496" s="70"/>
      <c r="H496" s="70"/>
      <c r="I496" s="70"/>
      <c r="J496" s="70"/>
      <c r="K496" s="70"/>
      <c r="L496" s="70"/>
      <c r="M496" s="70"/>
    </row>
    <row r="497" spans="1:13" s="71" customFormat="1" hidden="1">
      <c r="A497" s="13">
        <v>132405</v>
      </c>
      <c r="B497" s="9" t="s">
        <v>387</v>
      </c>
      <c r="C497" s="2" t="s">
        <v>87</v>
      </c>
      <c r="D497" s="59"/>
      <c r="E497" s="59"/>
      <c r="G497" s="70"/>
      <c r="H497" s="70"/>
      <c r="I497" s="70"/>
      <c r="J497" s="70"/>
      <c r="K497" s="70"/>
      <c r="L497" s="70"/>
      <c r="M497" s="70"/>
    </row>
    <row r="498" spans="1:13" s="71" customFormat="1" hidden="1">
      <c r="A498" s="13">
        <v>132411</v>
      </c>
      <c r="B498" s="9" t="s">
        <v>388</v>
      </c>
      <c r="C498" s="2" t="s">
        <v>87</v>
      </c>
      <c r="D498" s="59"/>
      <c r="E498" s="59"/>
      <c r="G498" s="70"/>
      <c r="H498" s="70"/>
      <c r="I498" s="70"/>
      <c r="J498" s="70"/>
      <c r="K498" s="70"/>
      <c r="L498" s="70"/>
      <c r="M498" s="70"/>
    </row>
    <row r="499" spans="1:13" s="71" customFormat="1" hidden="1">
      <c r="A499" s="13">
        <v>132415</v>
      </c>
      <c r="B499" s="9" t="s">
        <v>389</v>
      </c>
      <c r="C499" s="2" t="s">
        <v>87</v>
      </c>
      <c r="D499" s="59"/>
      <c r="E499" s="59"/>
      <c r="G499" s="70"/>
      <c r="H499" s="70"/>
      <c r="I499" s="70"/>
      <c r="J499" s="70"/>
      <c r="K499" s="70"/>
      <c r="L499" s="70"/>
      <c r="M499" s="70"/>
    </row>
    <row r="500" spans="1:13" s="71" customFormat="1" hidden="1">
      <c r="A500" s="13">
        <v>132421</v>
      </c>
      <c r="B500" s="9" t="s">
        <v>390</v>
      </c>
      <c r="C500" s="2" t="s">
        <v>87</v>
      </c>
      <c r="D500" s="59"/>
      <c r="E500" s="59"/>
      <c r="G500" s="70"/>
      <c r="H500" s="70"/>
      <c r="I500" s="70"/>
      <c r="J500" s="70"/>
      <c r="K500" s="70"/>
      <c r="L500" s="70"/>
      <c r="M500" s="70"/>
    </row>
    <row r="501" spans="1:13" s="71" customFormat="1" hidden="1">
      <c r="A501" s="13">
        <v>132425</v>
      </c>
      <c r="B501" s="9" t="s">
        <v>391</v>
      </c>
      <c r="C501" s="2" t="s">
        <v>87</v>
      </c>
      <c r="D501" s="59"/>
      <c r="E501" s="59"/>
      <c r="G501" s="70"/>
      <c r="H501" s="70"/>
      <c r="I501" s="70"/>
      <c r="J501" s="70"/>
      <c r="K501" s="70"/>
      <c r="L501" s="70"/>
      <c r="M501" s="70"/>
    </row>
    <row r="502" spans="1:13" s="71" customFormat="1" hidden="1">
      <c r="A502" s="13">
        <v>132431</v>
      </c>
      <c r="B502" s="9" t="s">
        <v>392</v>
      </c>
      <c r="C502" s="2" t="s">
        <v>87</v>
      </c>
      <c r="D502" s="59"/>
      <c r="E502" s="59"/>
      <c r="G502" s="70"/>
      <c r="H502" s="70"/>
      <c r="I502" s="70"/>
      <c r="J502" s="70"/>
      <c r="K502" s="70"/>
      <c r="L502" s="70"/>
      <c r="M502" s="70"/>
    </row>
    <row r="503" spans="1:13" s="71" customFormat="1" hidden="1">
      <c r="A503" s="13">
        <v>132435</v>
      </c>
      <c r="B503" s="9" t="s">
        <v>393</v>
      </c>
      <c r="C503" s="2" t="s">
        <v>87</v>
      </c>
      <c r="D503" s="59"/>
      <c r="E503" s="59"/>
      <c r="G503" s="70"/>
      <c r="H503" s="70"/>
      <c r="I503" s="70"/>
      <c r="J503" s="70"/>
      <c r="K503" s="70"/>
      <c r="L503" s="70"/>
      <c r="M503" s="70"/>
    </row>
    <row r="504" spans="1:13" s="71" customFormat="1" hidden="1">
      <c r="A504" s="13">
        <v>132441</v>
      </c>
      <c r="B504" s="9" t="s">
        <v>394</v>
      </c>
      <c r="C504" s="2" t="s">
        <v>87</v>
      </c>
      <c r="D504" s="59"/>
      <c r="E504" s="59"/>
      <c r="G504" s="70"/>
      <c r="H504" s="70"/>
      <c r="I504" s="70"/>
      <c r="J504" s="70"/>
      <c r="K504" s="70"/>
      <c r="L504" s="70"/>
      <c r="M504" s="70"/>
    </row>
    <row r="505" spans="1:13" s="71" customFormat="1" hidden="1">
      <c r="A505" s="13">
        <v>132445</v>
      </c>
      <c r="B505" s="9" t="s">
        <v>395</v>
      </c>
      <c r="C505" s="2" t="s">
        <v>87</v>
      </c>
      <c r="D505" s="59"/>
      <c r="E505" s="59"/>
      <c r="G505" s="70"/>
      <c r="H505" s="70"/>
      <c r="I505" s="70"/>
      <c r="J505" s="70"/>
      <c r="K505" s="70"/>
      <c r="L505" s="70"/>
      <c r="M505" s="70"/>
    </row>
    <row r="506" spans="1:13" s="71" customFormat="1" hidden="1">
      <c r="A506" s="13">
        <v>132451</v>
      </c>
      <c r="B506" s="9" t="s">
        <v>396</v>
      </c>
      <c r="C506" s="2" t="s">
        <v>87</v>
      </c>
      <c r="D506" s="59"/>
      <c r="E506" s="59"/>
      <c r="G506" s="70"/>
      <c r="H506" s="70"/>
      <c r="I506" s="70"/>
      <c r="J506" s="70"/>
      <c r="K506" s="70"/>
      <c r="L506" s="70"/>
      <c r="M506" s="70"/>
    </row>
    <row r="507" spans="1:13" s="71" customFormat="1" hidden="1">
      <c r="A507" s="16">
        <v>132500</v>
      </c>
      <c r="B507" s="18" t="s">
        <v>397</v>
      </c>
      <c r="C507" s="11"/>
      <c r="D507" s="60"/>
      <c r="E507" s="60"/>
      <c r="G507" s="70"/>
      <c r="H507" s="70"/>
      <c r="I507" s="70"/>
      <c r="J507" s="70"/>
      <c r="K507" s="70"/>
      <c r="L507" s="70"/>
      <c r="M507" s="70"/>
    </row>
    <row r="508" spans="1:13" s="71" customFormat="1" hidden="1">
      <c r="A508" s="13">
        <v>132501</v>
      </c>
      <c r="B508" s="9" t="s">
        <v>398</v>
      </c>
      <c r="C508" s="2" t="s">
        <v>87</v>
      </c>
      <c r="D508" s="59"/>
      <c r="E508" s="59"/>
      <c r="G508" s="70"/>
      <c r="H508" s="70"/>
      <c r="I508" s="70"/>
      <c r="J508" s="70"/>
      <c r="K508" s="70"/>
      <c r="L508" s="70"/>
      <c r="M508" s="70"/>
    </row>
    <row r="509" spans="1:13" s="71" customFormat="1" hidden="1">
      <c r="A509" s="13">
        <v>132505</v>
      </c>
      <c r="B509" s="9" t="s">
        <v>399</v>
      </c>
      <c r="C509" s="2" t="s">
        <v>87</v>
      </c>
      <c r="D509" s="59"/>
      <c r="E509" s="59"/>
      <c r="G509" s="70"/>
      <c r="H509" s="70"/>
      <c r="I509" s="70"/>
      <c r="J509" s="70"/>
      <c r="K509" s="70"/>
      <c r="L509" s="70"/>
      <c r="M509" s="70"/>
    </row>
    <row r="510" spans="1:13" s="71" customFormat="1" hidden="1">
      <c r="A510" s="13">
        <v>132511</v>
      </c>
      <c r="B510" s="9" t="s">
        <v>400</v>
      </c>
      <c r="C510" s="2" t="s">
        <v>87</v>
      </c>
      <c r="D510" s="59"/>
      <c r="E510" s="59"/>
      <c r="G510" s="70"/>
      <c r="H510" s="70"/>
      <c r="I510" s="70"/>
      <c r="J510" s="70"/>
      <c r="K510" s="70"/>
      <c r="L510" s="70"/>
      <c r="M510" s="70"/>
    </row>
    <row r="511" spans="1:13" s="71" customFormat="1" hidden="1">
      <c r="A511" s="13">
        <v>132515</v>
      </c>
      <c r="B511" s="9" t="s">
        <v>401</v>
      </c>
      <c r="C511" s="2" t="s">
        <v>87</v>
      </c>
      <c r="D511" s="59"/>
      <c r="E511" s="59"/>
      <c r="G511" s="70"/>
      <c r="H511" s="70"/>
      <c r="I511" s="70"/>
      <c r="J511" s="70"/>
      <c r="K511" s="70"/>
      <c r="L511" s="70"/>
      <c r="M511" s="70"/>
    </row>
    <row r="512" spans="1:13" s="71" customFormat="1" hidden="1">
      <c r="A512" s="13">
        <v>132521</v>
      </c>
      <c r="B512" s="9" t="s">
        <v>402</v>
      </c>
      <c r="C512" s="2" t="s">
        <v>87</v>
      </c>
      <c r="D512" s="59"/>
      <c r="E512" s="59"/>
      <c r="G512" s="70"/>
      <c r="H512" s="70"/>
      <c r="I512" s="70"/>
      <c r="J512" s="70"/>
      <c r="K512" s="70"/>
      <c r="L512" s="70"/>
      <c r="M512" s="70"/>
    </row>
    <row r="513" spans="1:13" s="71" customFormat="1" hidden="1">
      <c r="A513" s="13">
        <v>132525</v>
      </c>
      <c r="B513" s="9" t="s">
        <v>403</v>
      </c>
      <c r="C513" s="2" t="s">
        <v>87</v>
      </c>
      <c r="D513" s="59"/>
      <c r="E513" s="59"/>
      <c r="G513" s="70"/>
      <c r="H513" s="70"/>
      <c r="I513" s="70"/>
      <c r="J513" s="70"/>
      <c r="K513" s="70"/>
      <c r="L513" s="70"/>
      <c r="M513" s="70"/>
    </row>
    <row r="514" spans="1:13" s="71" customFormat="1" hidden="1">
      <c r="A514" s="13">
        <v>132526</v>
      </c>
      <c r="B514" s="9" t="s">
        <v>404</v>
      </c>
      <c r="C514" s="2" t="s">
        <v>87</v>
      </c>
      <c r="D514" s="59"/>
      <c r="E514" s="59"/>
      <c r="G514" s="70"/>
      <c r="H514" s="70"/>
      <c r="I514" s="70"/>
      <c r="J514" s="70"/>
      <c r="K514" s="70"/>
      <c r="L514" s="70"/>
      <c r="M514" s="70"/>
    </row>
    <row r="515" spans="1:13" s="71" customFormat="1" hidden="1">
      <c r="A515" s="13">
        <v>132527</v>
      </c>
      <c r="B515" s="9" t="s">
        <v>405</v>
      </c>
      <c r="C515" s="2" t="s">
        <v>87</v>
      </c>
      <c r="D515" s="59"/>
      <c r="E515" s="59"/>
      <c r="G515" s="70"/>
      <c r="H515" s="70"/>
      <c r="I515" s="70"/>
      <c r="J515" s="70"/>
      <c r="K515" s="70"/>
      <c r="L515" s="70"/>
      <c r="M515" s="70"/>
    </row>
    <row r="516" spans="1:13" s="71" customFormat="1" hidden="1">
      <c r="A516" s="13">
        <v>132528</v>
      </c>
      <c r="B516" s="9" t="s">
        <v>406</v>
      </c>
      <c r="C516" s="2" t="s">
        <v>87</v>
      </c>
      <c r="D516" s="59"/>
      <c r="E516" s="59"/>
      <c r="G516" s="70"/>
      <c r="H516" s="70"/>
      <c r="I516" s="70"/>
      <c r="J516" s="70"/>
      <c r="K516" s="70"/>
      <c r="L516" s="70"/>
      <c r="M516" s="70"/>
    </row>
    <row r="517" spans="1:13" s="71" customFormat="1" hidden="1">
      <c r="A517" s="13">
        <v>132529</v>
      </c>
      <c r="B517" s="9" t="s">
        <v>407</v>
      </c>
      <c r="C517" s="2" t="s">
        <v>87</v>
      </c>
      <c r="D517" s="59"/>
      <c r="E517" s="59"/>
      <c r="G517" s="70"/>
      <c r="H517" s="70"/>
      <c r="I517" s="70"/>
      <c r="J517" s="70"/>
      <c r="K517" s="70"/>
      <c r="L517" s="70"/>
      <c r="M517" s="70"/>
    </row>
    <row r="518" spans="1:13" s="71" customFormat="1" hidden="1">
      <c r="A518" s="13">
        <v>132530</v>
      </c>
      <c r="B518" s="9" t="s">
        <v>408</v>
      </c>
      <c r="C518" s="2" t="s">
        <v>87</v>
      </c>
      <c r="D518" s="59"/>
      <c r="E518" s="59"/>
      <c r="G518" s="70"/>
      <c r="H518" s="70"/>
      <c r="I518" s="70"/>
      <c r="J518" s="70"/>
      <c r="K518" s="70"/>
      <c r="L518" s="70"/>
      <c r="M518" s="70"/>
    </row>
    <row r="519" spans="1:13" s="71" customFormat="1" hidden="1">
      <c r="A519" s="13">
        <v>132531</v>
      </c>
      <c r="B519" s="9" t="s">
        <v>409</v>
      </c>
      <c r="C519" s="2" t="s">
        <v>87</v>
      </c>
      <c r="D519" s="59"/>
      <c r="E519" s="59"/>
      <c r="G519" s="70"/>
      <c r="H519" s="70"/>
      <c r="I519" s="70"/>
      <c r="J519" s="70"/>
      <c r="K519" s="70"/>
      <c r="L519" s="70"/>
      <c r="M519" s="70"/>
    </row>
    <row r="520" spans="1:13" s="71" customFormat="1" hidden="1">
      <c r="A520" s="13">
        <v>132532</v>
      </c>
      <c r="B520" s="9" t="s">
        <v>410</v>
      </c>
      <c r="C520" s="2" t="s">
        <v>211</v>
      </c>
      <c r="D520" s="59"/>
      <c r="E520" s="59"/>
      <c r="G520" s="70"/>
      <c r="H520" s="70"/>
      <c r="I520" s="70"/>
      <c r="J520" s="70"/>
      <c r="K520" s="70"/>
      <c r="L520" s="70"/>
      <c r="M520" s="70"/>
    </row>
    <row r="521" spans="1:13" s="71" customFormat="1" hidden="1">
      <c r="A521" s="13">
        <v>132533</v>
      </c>
      <c r="B521" s="9" t="s">
        <v>411</v>
      </c>
      <c r="C521" s="2" t="s">
        <v>211</v>
      </c>
      <c r="D521" s="59"/>
      <c r="E521" s="59"/>
      <c r="G521" s="70"/>
      <c r="H521" s="70"/>
      <c r="I521" s="70"/>
      <c r="J521" s="70"/>
      <c r="K521" s="70"/>
      <c r="L521" s="70"/>
      <c r="M521" s="70"/>
    </row>
    <row r="522" spans="1:13" s="71" customFormat="1" hidden="1">
      <c r="A522" s="16">
        <v>133000</v>
      </c>
      <c r="B522" s="17" t="s">
        <v>412</v>
      </c>
      <c r="C522" s="11"/>
      <c r="D522" s="60"/>
      <c r="E522" s="60"/>
      <c r="G522" s="70"/>
      <c r="H522" s="70"/>
      <c r="I522" s="70"/>
      <c r="J522" s="70"/>
      <c r="K522" s="70"/>
      <c r="L522" s="70"/>
      <c r="M522" s="70"/>
    </row>
    <row r="523" spans="1:13" s="71" customFormat="1" hidden="1">
      <c r="A523" s="16">
        <v>133100</v>
      </c>
      <c r="B523" s="18" t="s">
        <v>413</v>
      </c>
      <c r="C523" s="11"/>
      <c r="D523" s="60"/>
      <c r="E523" s="60"/>
      <c r="G523" s="70"/>
      <c r="H523" s="70"/>
      <c r="I523" s="70"/>
      <c r="J523" s="70"/>
      <c r="K523" s="70"/>
      <c r="L523" s="70"/>
      <c r="M523" s="70"/>
    </row>
    <row r="524" spans="1:13" s="71" customFormat="1" hidden="1">
      <c r="A524" s="13">
        <v>133101</v>
      </c>
      <c r="B524" s="9" t="s">
        <v>414</v>
      </c>
      <c r="C524" s="2" t="s">
        <v>18</v>
      </c>
      <c r="D524" s="59"/>
      <c r="E524" s="59"/>
      <c r="G524" s="70"/>
      <c r="H524" s="70"/>
      <c r="I524" s="70"/>
      <c r="J524" s="70"/>
      <c r="K524" s="70"/>
      <c r="L524" s="70"/>
      <c r="M524" s="70"/>
    </row>
    <row r="525" spans="1:13" s="71" customFormat="1" hidden="1">
      <c r="A525" s="13">
        <v>133102</v>
      </c>
      <c r="B525" s="9" t="s">
        <v>415</v>
      </c>
      <c r="C525" s="2" t="s">
        <v>18</v>
      </c>
      <c r="D525" s="59"/>
      <c r="E525" s="59"/>
      <c r="G525" s="70"/>
      <c r="H525" s="70"/>
      <c r="I525" s="70"/>
      <c r="J525" s="70"/>
      <c r="K525" s="70"/>
      <c r="L525" s="70"/>
      <c r="M525" s="70"/>
    </row>
    <row r="526" spans="1:13" s="71" customFormat="1" hidden="1">
      <c r="A526" s="13">
        <v>133103</v>
      </c>
      <c r="B526" s="9" t="s">
        <v>416</v>
      </c>
      <c r="C526" s="2" t="s">
        <v>18</v>
      </c>
      <c r="D526" s="59"/>
      <c r="E526" s="59"/>
      <c r="G526" s="70"/>
      <c r="H526" s="70"/>
      <c r="I526" s="70"/>
      <c r="J526" s="70"/>
      <c r="K526" s="70"/>
      <c r="L526" s="70"/>
      <c r="M526" s="70"/>
    </row>
    <row r="527" spans="1:13" s="71" customFormat="1" hidden="1">
      <c r="A527" s="13">
        <v>133111</v>
      </c>
      <c r="B527" s="9" t="s">
        <v>417</v>
      </c>
      <c r="C527" s="2" t="s">
        <v>18</v>
      </c>
      <c r="D527" s="59"/>
      <c r="E527" s="59"/>
      <c r="G527" s="70"/>
      <c r="H527" s="70"/>
      <c r="I527" s="70"/>
      <c r="J527" s="70"/>
      <c r="K527" s="70"/>
      <c r="L527" s="70"/>
      <c r="M527" s="70"/>
    </row>
    <row r="528" spans="1:13" s="71" customFormat="1" hidden="1">
      <c r="A528" s="13">
        <v>133112</v>
      </c>
      <c r="B528" s="9" t="s">
        <v>418</v>
      </c>
      <c r="C528" s="2" t="s">
        <v>18</v>
      </c>
      <c r="D528" s="59"/>
      <c r="E528" s="59"/>
      <c r="G528" s="70"/>
      <c r="H528" s="70"/>
      <c r="I528" s="70"/>
      <c r="J528" s="70"/>
      <c r="K528" s="70"/>
      <c r="L528" s="70"/>
      <c r="M528" s="70"/>
    </row>
    <row r="529" spans="1:13" s="71" customFormat="1" hidden="1">
      <c r="A529" s="13">
        <v>133113</v>
      </c>
      <c r="B529" s="9" t="s">
        <v>419</v>
      </c>
      <c r="C529" s="2" t="s">
        <v>18</v>
      </c>
      <c r="D529" s="59"/>
      <c r="E529" s="59"/>
      <c r="G529" s="70"/>
      <c r="H529" s="70"/>
      <c r="I529" s="70"/>
      <c r="J529" s="70"/>
      <c r="K529" s="70"/>
      <c r="L529" s="70"/>
      <c r="M529" s="70"/>
    </row>
    <row r="530" spans="1:13" s="71" customFormat="1" hidden="1">
      <c r="A530" s="13">
        <v>133121</v>
      </c>
      <c r="B530" s="9" t="s">
        <v>420</v>
      </c>
      <c r="C530" s="2" t="s">
        <v>87</v>
      </c>
      <c r="D530" s="59"/>
      <c r="E530" s="59"/>
      <c r="G530" s="70"/>
      <c r="H530" s="70"/>
      <c r="I530" s="70"/>
      <c r="J530" s="70"/>
      <c r="K530" s="70"/>
      <c r="L530" s="70"/>
      <c r="M530" s="70"/>
    </row>
    <row r="531" spans="1:13" s="71" customFormat="1" hidden="1">
      <c r="A531" s="13">
        <v>133124</v>
      </c>
      <c r="B531" s="9" t="s">
        <v>421</v>
      </c>
      <c r="C531" s="2" t="s">
        <v>87</v>
      </c>
      <c r="D531" s="59"/>
      <c r="E531" s="59"/>
      <c r="G531" s="70"/>
      <c r="H531" s="70"/>
      <c r="I531" s="70"/>
      <c r="J531" s="70"/>
      <c r="K531" s="70"/>
      <c r="L531" s="70"/>
      <c r="M531" s="70"/>
    </row>
    <row r="532" spans="1:13" s="71" customFormat="1" hidden="1">
      <c r="A532" s="13">
        <v>133127</v>
      </c>
      <c r="B532" s="9" t="s">
        <v>422</v>
      </c>
      <c r="C532" s="2" t="s">
        <v>87</v>
      </c>
      <c r="D532" s="59"/>
      <c r="E532" s="59"/>
      <c r="G532" s="70"/>
      <c r="H532" s="70"/>
      <c r="I532" s="70"/>
      <c r="J532" s="70"/>
      <c r="K532" s="70"/>
      <c r="L532" s="70"/>
      <c r="M532" s="70"/>
    </row>
    <row r="533" spans="1:13" s="71" customFormat="1" hidden="1">
      <c r="A533" s="13">
        <v>133130</v>
      </c>
      <c r="B533" s="9" t="s">
        <v>423</v>
      </c>
      <c r="C533" s="2" t="s">
        <v>87</v>
      </c>
      <c r="D533" s="59"/>
      <c r="E533" s="59"/>
      <c r="G533" s="70"/>
      <c r="H533" s="70"/>
      <c r="I533" s="70"/>
      <c r="J533" s="70"/>
      <c r="K533" s="70"/>
      <c r="L533" s="70"/>
      <c r="M533" s="70"/>
    </row>
    <row r="534" spans="1:13" s="71" customFormat="1" hidden="1">
      <c r="A534" s="13">
        <v>133133</v>
      </c>
      <c r="B534" s="9" t="s">
        <v>424</v>
      </c>
      <c r="C534" s="2" t="s">
        <v>87</v>
      </c>
      <c r="D534" s="59"/>
      <c r="E534" s="59"/>
      <c r="G534" s="70"/>
      <c r="H534" s="70"/>
      <c r="I534" s="70"/>
      <c r="J534" s="70"/>
      <c r="K534" s="70"/>
      <c r="L534" s="70"/>
      <c r="M534" s="70"/>
    </row>
    <row r="535" spans="1:13" s="71" customFormat="1" hidden="1">
      <c r="A535" s="13">
        <v>133136</v>
      </c>
      <c r="B535" s="9" t="s">
        <v>425</v>
      </c>
      <c r="C535" s="2" t="s">
        <v>87</v>
      </c>
      <c r="D535" s="59"/>
      <c r="E535" s="59"/>
      <c r="G535" s="70"/>
      <c r="H535" s="70"/>
      <c r="I535" s="70"/>
      <c r="J535" s="70"/>
      <c r="K535" s="70"/>
      <c r="L535" s="70"/>
      <c r="M535" s="70"/>
    </row>
    <row r="536" spans="1:13" s="71" customFormat="1" hidden="1">
      <c r="A536" s="13">
        <v>133151</v>
      </c>
      <c r="B536" s="9" t="s">
        <v>426</v>
      </c>
      <c r="C536" s="2" t="s">
        <v>87</v>
      </c>
      <c r="D536" s="59"/>
      <c r="E536" s="59"/>
      <c r="G536" s="70"/>
      <c r="H536" s="70"/>
      <c r="I536" s="70"/>
      <c r="J536" s="70"/>
      <c r="K536" s="70"/>
      <c r="L536" s="70"/>
      <c r="M536" s="70"/>
    </row>
    <row r="537" spans="1:13" s="71" customFormat="1" hidden="1">
      <c r="A537" s="13">
        <v>133154</v>
      </c>
      <c r="B537" s="9" t="s">
        <v>427</v>
      </c>
      <c r="C537" s="2" t="s">
        <v>87</v>
      </c>
      <c r="D537" s="59"/>
      <c r="E537" s="59"/>
      <c r="G537" s="70"/>
      <c r="H537" s="70"/>
      <c r="I537" s="70"/>
      <c r="J537" s="70"/>
      <c r="K537" s="70"/>
      <c r="L537" s="70"/>
      <c r="M537" s="70"/>
    </row>
    <row r="538" spans="1:13" s="71" customFormat="1" hidden="1">
      <c r="A538" s="13">
        <v>133157</v>
      </c>
      <c r="B538" s="9" t="s">
        <v>428</v>
      </c>
      <c r="C538" s="2" t="s">
        <v>87</v>
      </c>
      <c r="D538" s="59"/>
      <c r="E538" s="59"/>
      <c r="G538" s="70"/>
      <c r="H538" s="70"/>
      <c r="I538" s="70"/>
      <c r="J538" s="70"/>
      <c r="K538" s="70"/>
      <c r="L538" s="70"/>
      <c r="M538" s="70"/>
    </row>
    <row r="539" spans="1:13" s="71" customFormat="1" hidden="1">
      <c r="A539" s="13">
        <v>133160</v>
      </c>
      <c r="B539" s="9" t="s">
        <v>429</v>
      </c>
      <c r="C539" s="2" t="s">
        <v>87</v>
      </c>
      <c r="D539" s="59"/>
      <c r="E539" s="59"/>
      <c r="G539" s="70"/>
      <c r="H539" s="70"/>
      <c r="I539" s="70"/>
      <c r="J539" s="70"/>
      <c r="K539" s="70"/>
      <c r="L539" s="70"/>
      <c r="M539" s="70"/>
    </row>
    <row r="540" spans="1:13" s="71" customFormat="1" hidden="1">
      <c r="A540" s="13">
        <v>133163</v>
      </c>
      <c r="B540" s="9" t="s">
        <v>430</v>
      </c>
      <c r="C540" s="2" t="s">
        <v>87</v>
      </c>
      <c r="D540" s="59"/>
      <c r="E540" s="59"/>
      <c r="G540" s="70"/>
      <c r="H540" s="70"/>
      <c r="I540" s="70"/>
      <c r="J540" s="70"/>
      <c r="K540" s="70"/>
      <c r="L540" s="70"/>
      <c r="M540" s="70"/>
    </row>
    <row r="541" spans="1:13" s="71" customFormat="1" hidden="1">
      <c r="A541" s="16">
        <v>133200</v>
      </c>
      <c r="B541" s="18" t="s">
        <v>196</v>
      </c>
      <c r="C541" s="11"/>
      <c r="D541" s="60"/>
      <c r="E541" s="60"/>
      <c r="G541" s="70"/>
      <c r="H541" s="70"/>
      <c r="I541" s="70"/>
      <c r="J541" s="70"/>
      <c r="K541" s="70"/>
      <c r="L541" s="70"/>
      <c r="M541" s="70"/>
    </row>
    <row r="542" spans="1:13" s="71" customFormat="1" hidden="1">
      <c r="A542" s="13">
        <v>133201</v>
      </c>
      <c r="B542" s="9" t="s">
        <v>431</v>
      </c>
      <c r="C542" s="2" t="s">
        <v>87</v>
      </c>
      <c r="D542" s="59"/>
      <c r="E542" s="59"/>
      <c r="G542" s="70"/>
      <c r="H542" s="70"/>
      <c r="I542" s="70"/>
      <c r="J542" s="70"/>
      <c r="K542" s="70"/>
      <c r="L542" s="70"/>
      <c r="M542" s="70"/>
    </row>
    <row r="543" spans="1:13" s="71" customFormat="1" hidden="1">
      <c r="A543" s="13">
        <v>133205</v>
      </c>
      <c r="B543" s="9" t="s">
        <v>432</v>
      </c>
      <c r="C543" s="2" t="s">
        <v>87</v>
      </c>
      <c r="D543" s="59"/>
      <c r="E543" s="59"/>
      <c r="G543" s="70"/>
      <c r="H543" s="70"/>
      <c r="I543" s="70"/>
      <c r="J543" s="70"/>
      <c r="K543" s="70"/>
      <c r="L543" s="70"/>
      <c r="M543" s="70"/>
    </row>
    <row r="544" spans="1:13" s="71" customFormat="1" hidden="1">
      <c r="A544" s="13">
        <v>133211</v>
      </c>
      <c r="B544" s="9" t="s">
        <v>433</v>
      </c>
      <c r="C544" s="2" t="s">
        <v>87</v>
      </c>
      <c r="D544" s="59"/>
      <c r="E544" s="59"/>
      <c r="G544" s="70"/>
      <c r="H544" s="70"/>
      <c r="I544" s="70"/>
      <c r="J544" s="70"/>
      <c r="K544" s="70"/>
      <c r="L544" s="70"/>
      <c r="M544" s="70"/>
    </row>
    <row r="545" spans="1:13" s="71" customFormat="1" hidden="1">
      <c r="A545" s="13">
        <v>133215</v>
      </c>
      <c r="B545" s="9" t="s">
        <v>434</v>
      </c>
      <c r="C545" s="2" t="s">
        <v>87</v>
      </c>
      <c r="D545" s="59"/>
      <c r="E545" s="59"/>
      <c r="G545" s="70"/>
      <c r="H545" s="70"/>
      <c r="I545" s="70"/>
      <c r="J545" s="70"/>
      <c r="K545" s="70"/>
      <c r="L545" s="70"/>
      <c r="M545" s="70"/>
    </row>
    <row r="546" spans="1:13" s="71" customFormat="1" hidden="1">
      <c r="A546" s="16">
        <v>134000</v>
      </c>
      <c r="B546" s="17" t="s">
        <v>435</v>
      </c>
      <c r="C546" s="11"/>
      <c r="D546" s="60"/>
      <c r="E546" s="60"/>
      <c r="G546" s="70"/>
      <c r="H546" s="70"/>
      <c r="I546" s="70"/>
      <c r="J546" s="70"/>
      <c r="K546" s="70"/>
      <c r="L546" s="70"/>
      <c r="M546" s="70"/>
    </row>
    <row r="547" spans="1:13" s="71" customFormat="1" hidden="1">
      <c r="A547" s="16">
        <v>134100</v>
      </c>
      <c r="B547" s="18" t="s">
        <v>436</v>
      </c>
      <c r="C547" s="11"/>
      <c r="D547" s="60"/>
      <c r="E547" s="60"/>
      <c r="G547" s="70"/>
      <c r="H547" s="70"/>
      <c r="I547" s="70"/>
      <c r="J547" s="70"/>
      <c r="K547" s="70"/>
      <c r="L547" s="70"/>
      <c r="M547" s="70"/>
    </row>
    <row r="548" spans="1:13" s="71" customFormat="1" hidden="1">
      <c r="A548" s="13">
        <v>134101</v>
      </c>
      <c r="B548" s="9" t="s">
        <v>437</v>
      </c>
      <c r="C548" s="2" t="s">
        <v>18</v>
      </c>
      <c r="D548" s="59"/>
      <c r="E548" s="59"/>
      <c r="G548" s="70"/>
      <c r="H548" s="70"/>
      <c r="I548" s="70"/>
      <c r="J548" s="70"/>
      <c r="K548" s="70"/>
      <c r="L548" s="70"/>
      <c r="M548" s="70"/>
    </row>
    <row r="549" spans="1:13" s="71" customFormat="1" hidden="1">
      <c r="A549" s="13">
        <v>134102</v>
      </c>
      <c r="B549" s="9" t="s">
        <v>438</v>
      </c>
      <c r="C549" s="2" t="s">
        <v>18</v>
      </c>
      <c r="D549" s="59"/>
      <c r="E549" s="59"/>
      <c r="G549" s="70"/>
      <c r="H549" s="70"/>
      <c r="I549" s="70"/>
      <c r="J549" s="70"/>
      <c r="K549" s="70"/>
      <c r="L549" s="70"/>
      <c r="M549" s="70"/>
    </row>
    <row r="550" spans="1:13" s="71" customFormat="1" hidden="1">
      <c r="A550" s="13">
        <v>134111</v>
      </c>
      <c r="B550" s="9" t="s">
        <v>439</v>
      </c>
      <c r="C550" s="2" t="s">
        <v>18</v>
      </c>
      <c r="D550" s="59"/>
      <c r="E550" s="59"/>
      <c r="G550" s="70"/>
      <c r="H550" s="70"/>
      <c r="I550" s="70"/>
      <c r="J550" s="70"/>
      <c r="K550" s="70"/>
      <c r="L550" s="70"/>
      <c r="M550" s="70"/>
    </row>
    <row r="551" spans="1:13" s="71" customFormat="1" hidden="1">
      <c r="A551" s="13">
        <v>134115</v>
      </c>
      <c r="B551" s="9" t="s">
        <v>440</v>
      </c>
      <c r="C551" s="2" t="s">
        <v>18</v>
      </c>
      <c r="D551" s="59"/>
      <c r="E551" s="59"/>
      <c r="G551" s="70"/>
      <c r="H551" s="70"/>
      <c r="I551" s="70"/>
      <c r="J551" s="70"/>
      <c r="K551" s="70"/>
      <c r="L551" s="70"/>
      <c r="M551" s="70"/>
    </row>
    <row r="552" spans="1:13" s="71" customFormat="1" hidden="1">
      <c r="A552" s="13">
        <v>134121</v>
      </c>
      <c r="B552" s="9" t="s">
        <v>441</v>
      </c>
      <c r="C552" s="2" t="s">
        <v>18</v>
      </c>
      <c r="D552" s="59"/>
      <c r="E552" s="59"/>
      <c r="G552" s="70"/>
      <c r="H552" s="70"/>
      <c r="I552" s="70"/>
      <c r="J552" s="70"/>
      <c r="K552" s="70"/>
      <c r="L552" s="70"/>
      <c r="M552" s="70"/>
    </row>
    <row r="553" spans="1:13" s="71" customFormat="1" hidden="1">
      <c r="A553" s="13">
        <v>134131</v>
      </c>
      <c r="B553" s="9" t="s">
        <v>442</v>
      </c>
      <c r="C553" s="2" t="s">
        <v>18</v>
      </c>
      <c r="D553" s="59"/>
      <c r="E553" s="59"/>
      <c r="G553" s="70"/>
      <c r="H553" s="70"/>
      <c r="I553" s="70"/>
      <c r="J553" s="70"/>
      <c r="K553" s="70"/>
      <c r="L553" s="70"/>
      <c r="M553" s="70"/>
    </row>
    <row r="554" spans="1:13" s="71" customFormat="1" hidden="1">
      <c r="A554" s="13">
        <v>134141</v>
      </c>
      <c r="B554" s="9" t="s">
        <v>443</v>
      </c>
      <c r="C554" s="2" t="s">
        <v>18</v>
      </c>
      <c r="D554" s="59"/>
      <c r="E554" s="59"/>
      <c r="G554" s="70"/>
      <c r="H554" s="70"/>
      <c r="I554" s="70"/>
      <c r="J554" s="70"/>
      <c r="K554" s="70"/>
      <c r="L554" s="70"/>
      <c r="M554" s="70"/>
    </row>
    <row r="555" spans="1:13" s="71" customFormat="1" hidden="1">
      <c r="A555" s="13">
        <v>134142</v>
      </c>
      <c r="B555" s="9" t="s">
        <v>444</v>
      </c>
      <c r="C555" s="2" t="s">
        <v>18</v>
      </c>
      <c r="D555" s="59"/>
      <c r="E555" s="59"/>
      <c r="G555" s="70"/>
      <c r="H555" s="70"/>
      <c r="I555" s="70"/>
      <c r="J555" s="70"/>
      <c r="K555" s="70"/>
      <c r="L555" s="70"/>
      <c r="M555" s="70"/>
    </row>
    <row r="556" spans="1:13" s="71" customFormat="1" hidden="1">
      <c r="A556" s="13">
        <v>134143</v>
      </c>
      <c r="B556" s="9" t="s">
        <v>445</v>
      </c>
      <c r="C556" s="2" t="s">
        <v>18</v>
      </c>
      <c r="D556" s="59"/>
      <c r="E556" s="59"/>
      <c r="G556" s="70"/>
      <c r="H556" s="70"/>
      <c r="I556" s="70"/>
      <c r="J556" s="70"/>
      <c r="K556" s="70"/>
      <c r="L556" s="70"/>
      <c r="M556" s="70"/>
    </row>
    <row r="557" spans="1:13" s="71" customFormat="1" hidden="1">
      <c r="A557" s="16">
        <v>134200</v>
      </c>
      <c r="B557" s="18" t="s">
        <v>446</v>
      </c>
      <c r="C557" s="11"/>
      <c r="D557" s="60"/>
      <c r="E557" s="60"/>
      <c r="G557" s="70"/>
      <c r="H557" s="70"/>
      <c r="I557" s="70"/>
      <c r="J557" s="70"/>
      <c r="K557" s="70"/>
      <c r="L557" s="70"/>
      <c r="M557" s="70"/>
    </row>
    <row r="558" spans="1:13" s="71" customFormat="1" hidden="1">
      <c r="A558" s="13">
        <v>134201</v>
      </c>
      <c r="B558" s="9" t="s">
        <v>447</v>
      </c>
      <c r="C558" s="2" t="s">
        <v>18</v>
      </c>
      <c r="D558" s="59"/>
      <c r="E558" s="59"/>
      <c r="G558" s="70"/>
      <c r="H558" s="70"/>
      <c r="I558" s="70"/>
      <c r="J558" s="70"/>
      <c r="K558" s="70"/>
      <c r="L558" s="70"/>
      <c r="M558" s="70"/>
    </row>
    <row r="559" spans="1:13" s="71" customFormat="1" hidden="1">
      <c r="A559" s="13">
        <v>134211</v>
      </c>
      <c r="B559" s="9" t="s">
        <v>448</v>
      </c>
      <c r="C559" s="2" t="s">
        <v>18</v>
      </c>
      <c r="D559" s="59"/>
      <c r="E559" s="59"/>
      <c r="G559" s="70"/>
      <c r="H559" s="70"/>
      <c r="I559" s="70"/>
      <c r="J559" s="70"/>
      <c r="K559" s="70"/>
      <c r="L559" s="70"/>
      <c r="M559" s="70"/>
    </row>
    <row r="560" spans="1:13" s="71" customFormat="1" hidden="1">
      <c r="A560" s="13">
        <v>134221</v>
      </c>
      <c r="B560" s="9" t="s">
        <v>449</v>
      </c>
      <c r="C560" s="2" t="s">
        <v>18</v>
      </c>
      <c r="D560" s="59"/>
      <c r="E560" s="59"/>
      <c r="G560" s="70"/>
      <c r="H560" s="70"/>
      <c r="I560" s="70"/>
      <c r="J560" s="70"/>
      <c r="K560" s="70"/>
      <c r="L560" s="70"/>
      <c r="M560" s="70"/>
    </row>
    <row r="561" spans="1:13" s="71" customFormat="1" ht="39.75" hidden="1">
      <c r="A561" s="13">
        <v>134222</v>
      </c>
      <c r="B561" s="9" t="s">
        <v>450</v>
      </c>
      <c r="C561" s="2" t="s">
        <v>112</v>
      </c>
      <c r="D561" s="59"/>
      <c r="E561" s="59"/>
      <c r="G561" s="70"/>
      <c r="H561" s="70"/>
      <c r="I561" s="70"/>
      <c r="J561" s="70"/>
      <c r="K561" s="70"/>
      <c r="L561" s="70"/>
      <c r="M561" s="70"/>
    </row>
    <row r="562" spans="1:13" s="71" customFormat="1" hidden="1">
      <c r="A562" s="13">
        <v>134224</v>
      </c>
      <c r="B562" s="9" t="s">
        <v>451</v>
      </c>
      <c r="C562" s="2" t="s">
        <v>112</v>
      </c>
      <c r="D562" s="59"/>
      <c r="E562" s="59"/>
      <c r="G562" s="70"/>
      <c r="H562" s="70"/>
      <c r="I562" s="70"/>
      <c r="J562" s="70"/>
      <c r="K562" s="70"/>
      <c r="L562" s="70"/>
      <c r="M562" s="70"/>
    </row>
    <row r="563" spans="1:13" s="71" customFormat="1" hidden="1">
      <c r="A563" s="13">
        <v>134225</v>
      </c>
      <c r="B563" s="9" t="s">
        <v>452</v>
      </c>
      <c r="C563" s="2" t="s">
        <v>18</v>
      </c>
      <c r="D563" s="59"/>
      <c r="E563" s="59"/>
      <c r="G563" s="70"/>
      <c r="H563" s="70"/>
      <c r="I563" s="70"/>
      <c r="J563" s="70"/>
      <c r="K563" s="70"/>
      <c r="L563" s="70"/>
      <c r="M563" s="70"/>
    </row>
    <row r="564" spans="1:13" s="71" customFormat="1" hidden="1">
      <c r="A564" s="16">
        <v>135000</v>
      </c>
      <c r="B564" s="17" t="s">
        <v>453</v>
      </c>
      <c r="C564" s="11"/>
      <c r="D564" s="60"/>
      <c r="E564" s="60"/>
      <c r="G564" s="70"/>
      <c r="H564" s="70"/>
      <c r="I564" s="70"/>
      <c r="J564" s="70"/>
      <c r="K564" s="70"/>
      <c r="L564" s="70"/>
      <c r="M564" s="70"/>
    </row>
    <row r="565" spans="1:13" s="71" customFormat="1" hidden="1">
      <c r="A565" s="13">
        <v>135001</v>
      </c>
      <c r="B565" s="9" t="s">
        <v>454</v>
      </c>
      <c r="C565" s="2" t="s">
        <v>18</v>
      </c>
      <c r="D565" s="59"/>
      <c r="E565" s="59"/>
      <c r="G565" s="70"/>
      <c r="H565" s="70"/>
      <c r="I565" s="70"/>
      <c r="J565" s="70"/>
      <c r="K565" s="70"/>
      <c r="L565" s="70"/>
      <c r="M565" s="70"/>
    </row>
    <row r="566" spans="1:13" s="71" customFormat="1" hidden="1">
      <c r="A566" s="13">
        <v>135010</v>
      </c>
      <c r="B566" s="9" t="s">
        <v>455</v>
      </c>
      <c r="C566" s="2" t="s">
        <v>18</v>
      </c>
      <c r="D566" s="59"/>
      <c r="E566" s="59"/>
      <c r="G566" s="70"/>
      <c r="H566" s="70"/>
      <c r="I566" s="70"/>
      <c r="J566" s="70"/>
      <c r="K566" s="70"/>
      <c r="L566" s="70"/>
      <c r="M566" s="70"/>
    </row>
    <row r="567" spans="1:13" s="71" customFormat="1" hidden="1">
      <c r="A567" s="13">
        <v>135011</v>
      </c>
      <c r="B567" s="9" t="s">
        <v>456</v>
      </c>
      <c r="C567" s="2" t="s">
        <v>18</v>
      </c>
      <c r="D567" s="59"/>
      <c r="E567" s="59"/>
      <c r="G567" s="70"/>
      <c r="H567" s="70"/>
      <c r="I567" s="70"/>
      <c r="J567" s="70"/>
      <c r="K567" s="70"/>
      <c r="L567" s="70"/>
      <c r="M567" s="70"/>
    </row>
    <row r="568" spans="1:13" s="71" customFormat="1" hidden="1">
      <c r="A568" s="13">
        <v>135020</v>
      </c>
      <c r="B568" s="9" t="s">
        <v>457</v>
      </c>
      <c r="C568" s="2" t="s">
        <v>18</v>
      </c>
      <c r="D568" s="59"/>
      <c r="E568" s="59"/>
      <c r="G568" s="70"/>
      <c r="H568" s="70"/>
      <c r="I568" s="70"/>
      <c r="J568" s="70"/>
      <c r="K568" s="70"/>
      <c r="L568" s="70"/>
      <c r="M568" s="70"/>
    </row>
    <row r="569" spans="1:13" s="71" customFormat="1" hidden="1">
      <c r="A569" s="13">
        <v>135021</v>
      </c>
      <c r="B569" s="9" t="s">
        <v>458</v>
      </c>
      <c r="C569" s="2" t="s">
        <v>18</v>
      </c>
      <c r="D569" s="59"/>
      <c r="E569" s="59"/>
      <c r="G569" s="70"/>
      <c r="H569" s="70"/>
      <c r="I569" s="70"/>
      <c r="J569" s="70"/>
      <c r="K569" s="70"/>
      <c r="L569" s="70"/>
      <c r="M569" s="70"/>
    </row>
    <row r="570" spans="1:13" s="71" customFormat="1" hidden="1">
      <c r="A570" s="13">
        <v>135101</v>
      </c>
      <c r="B570" s="9" t="s">
        <v>459</v>
      </c>
      <c r="C570" s="2" t="s">
        <v>18</v>
      </c>
      <c r="D570" s="59"/>
      <c r="E570" s="59"/>
      <c r="G570" s="70"/>
      <c r="H570" s="70"/>
      <c r="I570" s="70"/>
      <c r="J570" s="70"/>
      <c r="K570" s="70"/>
      <c r="L570" s="70"/>
      <c r="M570" s="70"/>
    </row>
    <row r="571" spans="1:13" s="71" customFormat="1" hidden="1">
      <c r="A571" s="13">
        <v>135111</v>
      </c>
      <c r="B571" s="9" t="s">
        <v>460</v>
      </c>
      <c r="C571" s="2" t="s">
        <v>18</v>
      </c>
      <c r="D571" s="59"/>
      <c r="E571" s="59"/>
      <c r="G571" s="70"/>
      <c r="H571" s="70"/>
      <c r="I571" s="70"/>
      <c r="J571" s="70"/>
      <c r="K571" s="70"/>
      <c r="L571" s="70"/>
      <c r="M571" s="70"/>
    </row>
    <row r="572" spans="1:13" s="71" customFormat="1" hidden="1">
      <c r="A572" s="13">
        <v>135121</v>
      </c>
      <c r="B572" s="9" t="s">
        <v>461</v>
      </c>
      <c r="C572" s="2" t="s">
        <v>18</v>
      </c>
      <c r="D572" s="59"/>
      <c r="E572" s="59"/>
      <c r="G572" s="70"/>
      <c r="H572" s="70"/>
      <c r="I572" s="70"/>
      <c r="J572" s="70"/>
      <c r="K572" s="70"/>
      <c r="L572" s="70"/>
      <c r="M572" s="70"/>
    </row>
    <row r="573" spans="1:13" s="71" customFormat="1" hidden="1">
      <c r="A573" s="13">
        <v>135131</v>
      </c>
      <c r="B573" s="9" t="s">
        <v>462</v>
      </c>
      <c r="C573" s="2" t="s">
        <v>18</v>
      </c>
      <c r="D573" s="59"/>
      <c r="E573" s="59"/>
      <c r="G573" s="70"/>
      <c r="H573" s="70"/>
      <c r="I573" s="70"/>
      <c r="J573" s="70"/>
      <c r="K573" s="70"/>
      <c r="L573" s="70"/>
      <c r="M573" s="70"/>
    </row>
    <row r="574" spans="1:13" s="71" customFormat="1" hidden="1">
      <c r="A574" s="13">
        <v>135141</v>
      </c>
      <c r="B574" s="9" t="s">
        <v>463</v>
      </c>
      <c r="C574" s="2" t="s">
        <v>18</v>
      </c>
      <c r="D574" s="59"/>
      <c r="E574" s="59"/>
      <c r="G574" s="70"/>
      <c r="H574" s="70"/>
      <c r="I574" s="70"/>
      <c r="J574" s="70"/>
      <c r="K574" s="70"/>
      <c r="L574" s="70"/>
      <c r="M574" s="70"/>
    </row>
    <row r="575" spans="1:13" s="71" customFormat="1" hidden="1">
      <c r="A575" s="13">
        <v>135201</v>
      </c>
      <c r="B575" s="9" t="s">
        <v>464</v>
      </c>
      <c r="C575" s="2" t="s">
        <v>18</v>
      </c>
      <c r="D575" s="59"/>
      <c r="E575" s="59"/>
      <c r="G575" s="70"/>
      <c r="H575" s="70"/>
      <c r="I575" s="70"/>
      <c r="J575" s="70"/>
      <c r="K575" s="70"/>
      <c r="L575" s="70"/>
      <c r="M575" s="70"/>
    </row>
    <row r="576" spans="1:13" s="71" customFormat="1" hidden="1">
      <c r="A576" s="13">
        <v>135211</v>
      </c>
      <c r="B576" s="9" t="s">
        <v>465</v>
      </c>
      <c r="C576" s="2" t="s">
        <v>18</v>
      </c>
      <c r="D576" s="59"/>
      <c r="E576" s="59"/>
      <c r="G576" s="70"/>
      <c r="H576" s="70"/>
      <c r="I576" s="70"/>
      <c r="J576" s="70"/>
      <c r="K576" s="70"/>
      <c r="L576" s="70"/>
      <c r="M576" s="70"/>
    </row>
    <row r="577" spans="1:13" s="71" customFormat="1" hidden="1">
      <c r="A577" s="13">
        <v>135221</v>
      </c>
      <c r="B577" s="9" t="s">
        <v>466</v>
      </c>
      <c r="C577" s="2" t="s">
        <v>18</v>
      </c>
      <c r="D577" s="59"/>
      <c r="E577" s="59"/>
      <c r="G577" s="70"/>
      <c r="H577" s="70"/>
      <c r="I577" s="70"/>
      <c r="J577" s="70"/>
      <c r="K577" s="70"/>
      <c r="L577" s="70"/>
      <c r="M577" s="70"/>
    </row>
    <row r="578" spans="1:13" s="71" customFormat="1" hidden="1">
      <c r="A578" s="13">
        <v>135231</v>
      </c>
      <c r="B578" s="9" t="s">
        <v>467</v>
      </c>
      <c r="C578" s="2" t="s">
        <v>18</v>
      </c>
      <c r="D578" s="59"/>
      <c r="E578" s="59"/>
      <c r="G578" s="70"/>
      <c r="H578" s="70"/>
      <c r="I578" s="70"/>
      <c r="J578" s="70"/>
      <c r="K578" s="70"/>
      <c r="L578" s="70"/>
      <c r="M578" s="70"/>
    </row>
    <row r="579" spans="1:13" s="71" customFormat="1" hidden="1">
      <c r="A579" s="16">
        <v>136000</v>
      </c>
      <c r="B579" s="17" t="s">
        <v>468</v>
      </c>
      <c r="C579" s="11"/>
      <c r="D579" s="60"/>
      <c r="E579" s="60"/>
      <c r="G579" s="70"/>
      <c r="H579" s="70"/>
      <c r="I579" s="70"/>
      <c r="J579" s="70"/>
      <c r="K579" s="70"/>
      <c r="L579" s="70"/>
      <c r="M579" s="70"/>
    </row>
    <row r="580" spans="1:13" s="71" customFormat="1" hidden="1">
      <c r="A580" s="13">
        <v>136001</v>
      </c>
      <c r="B580" s="9" t="s">
        <v>469</v>
      </c>
      <c r="C580" s="2" t="s">
        <v>87</v>
      </c>
      <c r="D580" s="59"/>
      <c r="E580" s="59"/>
      <c r="G580" s="70"/>
      <c r="H580" s="70"/>
      <c r="I580" s="70"/>
      <c r="J580" s="70"/>
      <c r="K580" s="70"/>
      <c r="L580" s="70"/>
      <c r="M580" s="70"/>
    </row>
    <row r="581" spans="1:13" s="71" customFormat="1" hidden="1">
      <c r="A581" s="13">
        <v>136005</v>
      </c>
      <c r="B581" s="9" t="s">
        <v>470</v>
      </c>
      <c r="C581" s="2" t="s">
        <v>87</v>
      </c>
      <c r="D581" s="59"/>
      <c r="E581" s="59"/>
      <c r="G581" s="70"/>
      <c r="H581" s="70"/>
      <c r="I581" s="70"/>
      <c r="J581" s="70"/>
      <c r="K581" s="70"/>
      <c r="L581" s="70"/>
      <c r="M581" s="70"/>
    </row>
    <row r="582" spans="1:13" s="71" customFormat="1" hidden="1">
      <c r="A582" s="13">
        <v>136011</v>
      </c>
      <c r="B582" s="9" t="s">
        <v>471</v>
      </c>
      <c r="C582" s="2" t="s">
        <v>87</v>
      </c>
      <c r="D582" s="59"/>
      <c r="E582" s="59"/>
      <c r="G582" s="70"/>
      <c r="H582" s="70"/>
      <c r="I582" s="70"/>
      <c r="J582" s="70"/>
      <c r="K582" s="70"/>
      <c r="L582" s="70"/>
      <c r="M582" s="70"/>
    </row>
    <row r="583" spans="1:13" s="71" customFormat="1" hidden="1">
      <c r="A583" s="13">
        <v>136015</v>
      </c>
      <c r="B583" s="9" t="s">
        <v>472</v>
      </c>
      <c r="C583" s="2" t="s">
        <v>87</v>
      </c>
      <c r="D583" s="59"/>
      <c r="E583" s="59"/>
      <c r="G583" s="70"/>
      <c r="H583" s="70"/>
      <c r="I583" s="70"/>
      <c r="J583" s="70"/>
      <c r="K583" s="70"/>
      <c r="L583" s="70"/>
      <c r="M583" s="70"/>
    </row>
    <row r="584" spans="1:13" s="71" customFormat="1" hidden="1">
      <c r="A584" s="13">
        <v>136101</v>
      </c>
      <c r="B584" s="9" t="s">
        <v>473</v>
      </c>
      <c r="C584" s="2" t="s">
        <v>87</v>
      </c>
      <c r="D584" s="59"/>
      <c r="E584" s="59"/>
      <c r="G584" s="70"/>
      <c r="H584" s="70"/>
      <c r="I584" s="70"/>
      <c r="J584" s="70"/>
      <c r="K584" s="70"/>
      <c r="L584" s="70"/>
      <c r="M584" s="70"/>
    </row>
    <row r="585" spans="1:13" s="71" customFormat="1" hidden="1">
      <c r="A585" s="13">
        <v>136111</v>
      </c>
      <c r="B585" s="9" t="s">
        <v>474</v>
      </c>
      <c r="C585" s="2" t="s">
        <v>87</v>
      </c>
      <c r="D585" s="59"/>
      <c r="E585" s="59"/>
      <c r="G585" s="70"/>
      <c r="H585" s="70"/>
      <c r="I585" s="70"/>
      <c r="J585" s="70"/>
      <c r="K585" s="70"/>
      <c r="L585" s="70"/>
      <c r="M585" s="70"/>
    </row>
    <row r="586" spans="1:13" s="71" customFormat="1" hidden="1">
      <c r="A586" s="16">
        <v>137000</v>
      </c>
      <c r="B586" s="17" t="s">
        <v>475</v>
      </c>
      <c r="C586" s="11"/>
      <c r="D586" s="60"/>
      <c r="E586" s="60"/>
      <c r="G586" s="70"/>
      <c r="H586" s="70"/>
      <c r="I586" s="70"/>
      <c r="J586" s="70"/>
      <c r="K586" s="70"/>
      <c r="L586" s="70"/>
      <c r="M586" s="70"/>
    </row>
    <row r="587" spans="1:13" s="71" customFormat="1" hidden="1">
      <c r="A587" s="13">
        <v>137001</v>
      </c>
      <c r="B587" s="9" t="s">
        <v>153</v>
      </c>
      <c r="C587" s="2" t="s">
        <v>9</v>
      </c>
      <c r="D587" s="59"/>
      <c r="E587" s="59"/>
      <c r="G587" s="70"/>
      <c r="H587" s="70"/>
      <c r="I587" s="70"/>
      <c r="J587" s="70"/>
      <c r="K587" s="70"/>
      <c r="L587" s="70"/>
      <c r="M587" s="70"/>
    </row>
    <row r="588" spans="1:13" s="71" customFormat="1" hidden="1">
      <c r="A588" s="13">
        <v>137002</v>
      </c>
      <c r="B588" s="9" t="s">
        <v>476</v>
      </c>
      <c r="C588" s="2" t="s">
        <v>9</v>
      </c>
      <c r="D588" s="59"/>
      <c r="E588" s="59"/>
      <c r="G588" s="70"/>
      <c r="H588" s="70"/>
      <c r="I588" s="70"/>
      <c r="J588" s="70"/>
      <c r="K588" s="70"/>
      <c r="L588" s="70"/>
      <c r="M588" s="70"/>
    </row>
    <row r="589" spans="1:13" s="71" customFormat="1" hidden="1">
      <c r="A589" s="13">
        <v>137003</v>
      </c>
      <c r="B589" s="9" t="s">
        <v>477</v>
      </c>
      <c r="C589" s="2" t="s">
        <v>9</v>
      </c>
      <c r="D589" s="59"/>
      <c r="E589" s="59"/>
      <c r="G589" s="70"/>
      <c r="H589" s="70"/>
      <c r="I589" s="70"/>
      <c r="J589" s="70"/>
      <c r="K589" s="70"/>
      <c r="L589" s="70"/>
      <c r="M589" s="70"/>
    </row>
    <row r="590" spans="1:13" s="71" customFormat="1" hidden="1">
      <c r="A590" s="16">
        <v>138000</v>
      </c>
      <c r="B590" s="17" t="s">
        <v>478</v>
      </c>
      <c r="C590" s="11"/>
      <c r="D590" s="60"/>
      <c r="E590" s="60"/>
      <c r="G590" s="70"/>
      <c r="H590" s="70"/>
      <c r="I590" s="70"/>
      <c r="J590" s="70"/>
      <c r="K590" s="70"/>
      <c r="L590" s="70"/>
      <c r="M590" s="70"/>
    </row>
    <row r="591" spans="1:13" s="71" customFormat="1" hidden="1">
      <c r="A591" s="13">
        <v>138001</v>
      </c>
      <c r="B591" s="9" t="s">
        <v>479</v>
      </c>
      <c r="C591" s="2" t="s">
        <v>9</v>
      </c>
      <c r="D591" s="59"/>
      <c r="E591" s="59"/>
      <c r="G591" s="70"/>
      <c r="H591" s="70"/>
      <c r="I591" s="70"/>
      <c r="J591" s="70"/>
      <c r="K591" s="70"/>
      <c r="L591" s="70"/>
      <c r="M591" s="70"/>
    </row>
    <row r="592" spans="1:13" s="71" customFormat="1" hidden="1">
      <c r="A592" s="13">
        <v>138011</v>
      </c>
      <c r="B592" s="9" t="s">
        <v>480</v>
      </c>
      <c r="C592" s="2" t="s">
        <v>9</v>
      </c>
      <c r="D592" s="59"/>
      <c r="E592" s="59"/>
      <c r="G592" s="70"/>
      <c r="H592" s="70"/>
      <c r="I592" s="70"/>
      <c r="J592" s="70"/>
      <c r="K592" s="70"/>
      <c r="L592" s="70"/>
      <c r="M592" s="70"/>
    </row>
    <row r="593" spans="1:13" s="71" customFormat="1" hidden="1">
      <c r="A593" s="13">
        <v>138012</v>
      </c>
      <c r="B593" s="9" t="s">
        <v>481</v>
      </c>
      <c r="C593" s="2" t="s">
        <v>9</v>
      </c>
      <c r="D593" s="59"/>
      <c r="E593" s="59"/>
      <c r="G593" s="70"/>
      <c r="H593" s="70"/>
      <c r="I593" s="70"/>
      <c r="J593" s="70"/>
      <c r="K593" s="70"/>
      <c r="L593" s="70"/>
      <c r="M593" s="70"/>
    </row>
    <row r="594" spans="1:13" s="71" customFormat="1" hidden="1">
      <c r="A594" s="13">
        <v>138013</v>
      </c>
      <c r="B594" s="9" t="s">
        <v>482</v>
      </c>
      <c r="C594" s="2" t="s">
        <v>9</v>
      </c>
      <c r="D594" s="59"/>
      <c r="E594" s="59"/>
      <c r="G594" s="70"/>
      <c r="H594" s="70"/>
      <c r="I594" s="70"/>
      <c r="J594" s="70"/>
      <c r="K594" s="70"/>
      <c r="L594" s="70"/>
      <c r="M594" s="70"/>
    </row>
    <row r="595" spans="1:13" s="71" customFormat="1" hidden="1">
      <c r="A595" s="13">
        <v>138014</v>
      </c>
      <c r="B595" s="9" t="s">
        <v>483</v>
      </c>
      <c r="C595" s="2" t="s">
        <v>9</v>
      </c>
      <c r="D595" s="59"/>
      <c r="E595" s="59"/>
      <c r="G595" s="70"/>
      <c r="H595" s="70"/>
      <c r="I595" s="70"/>
      <c r="J595" s="70"/>
      <c r="K595" s="70"/>
      <c r="L595" s="70"/>
      <c r="M595" s="70"/>
    </row>
    <row r="596" spans="1:13" s="71" customFormat="1" hidden="1">
      <c r="A596" s="13">
        <v>138015</v>
      </c>
      <c r="B596" s="9" t="s">
        <v>484</v>
      </c>
      <c r="C596" s="2" t="s">
        <v>9</v>
      </c>
      <c r="D596" s="59"/>
      <c r="E596" s="59"/>
      <c r="G596" s="70"/>
      <c r="H596" s="70"/>
      <c r="I596" s="70"/>
      <c r="J596" s="70"/>
      <c r="K596" s="70"/>
      <c r="L596" s="70"/>
      <c r="M596" s="70"/>
    </row>
    <row r="597" spans="1:13" s="71" customFormat="1" hidden="1">
      <c r="A597" s="13">
        <v>138021</v>
      </c>
      <c r="B597" s="9" t="s">
        <v>485</v>
      </c>
      <c r="C597" s="2" t="s">
        <v>9</v>
      </c>
      <c r="D597" s="59"/>
      <c r="E597" s="59"/>
      <c r="G597" s="70"/>
      <c r="H597" s="70"/>
      <c r="I597" s="70"/>
      <c r="J597" s="70"/>
      <c r="K597" s="70"/>
      <c r="L597" s="70"/>
      <c r="M597" s="70"/>
    </row>
    <row r="598" spans="1:13" s="71" customFormat="1" hidden="1">
      <c r="A598" s="13">
        <v>138022</v>
      </c>
      <c r="B598" s="9" t="s">
        <v>486</v>
      </c>
      <c r="C598" s="2" t="s">
        <v>9</v>
      </c>
      <c r="D598" s="59"/>
      <c r="E598" s="59"/>
      <c r="G598" s="70"/>
      <c r="H598" s="70"/>
      <c r="I598" s="70"/>
      <c r="J598" s="70"/>
      <c r="K598" s="70"/>
      <c r="L598" s="70"/>
      <c r="M598" s="70"/>
    </row>
    <row r="599" spans="1:13" s="71" customFormat="1" hidden="1">
      <c r="A599" s="13">
        <v>138031</v>
      </c>
      <c r="B599" s="9" t="s">
        <v>487</v>
      </c>
      <c r="C599" s="2" t="s">
        <v>9</v>
      </c>
      <c r="D599" s="59"/>
      <c r="E599" s="59"/>
      <c r="G599" s="70"/>
      <c r="H599" s="70"/>
      <c r="I599" s="70"/>
      <c r="J599" s="70"/>
      <c r="K599" s="70"/>
      <c r="L599" s="70"/>
      <c r="M599" s="70"/>
    </row>
    <row r="600" spans="1:13" s="71" customFormat="1" hidden="1">
      <c r="A600" s="16">
        <v>139000</v>
      </c>
      <c r="B600" s="17" t="s">
        <v>488</v>
      </c>
      <c r="C600" s="11"/>
      <c r="D600" s="60"/>
      <c r="E600" s="60"/>
      <c r="G600" s="70"/>
      <c r="H600" s="70"/>
      <c r="I600" s="70"/>
      <c r="J600" s="70"/>
      <c r="K600" s="70"/>
      <c r="L600" s="70"/>
      <c r="M600" s="70"/>
    </row>
    <row r="601" spans="1:13" s="71" customFormat="1" hidden="1">
      <c r="A601" s="13">
        <v>139001</v>
      </c>
      <c r="B601" s="9" t="s">
        <v>489</v>
      </c>
      <c r="C601" s="2" t="s">
        <v>9</v>
      </c>
      <c r="D601" s="59"/>
      <c r="E601" s="59"/>
      <c r="G601" s="70"/>
      <c r="H601" s="70"/>
      <c r="I601" s="70"/>
      <c r="J601" s="70"/>
      <c r="K601" s="70"/>
      <c r="L601" s="70"/>
      <c r="M601" s="70"/>
    </row>
    <row r="602" spans="1:13" s="71" customFormat="1" hidden="1">
      <c r="A602" s="13">
        <v>139002</v>
      </c>
      <c r="B602" s="9" t="s">
        <v>490</v>
      </c>
      <c r="C602" s="2" t="s">
        <v>9</v>
      </c>
      <c r="D602" s="59"/>
      <c r="E602" s="59"/>
      <c r="G602" s="70"/>
      <c r="H602" s="70"/>
      <c r="I602" s="70"/>
      <c r="J602" s="70"/>
      <c r="K602" s="70"/>
      <c r="L602" s="70"/>
      <c r="M602" s="70"/>
    </row>
    <row r="603" spans="1:13" s="71" customFormat="1" hidden="1">
      <c r="A603" s="16">
        <v>140000</v>
      </c>
      <c r="B603" s="7" t="s">
        <v>491</v>
      </c>
      <c r="C603" s="11"/>
      <c r="D603" s="60"/>
      <c r="E603" s="60"/>
      <c r="G603" s="70"/>
      <c r="H603" s="70"/>
      <c r="I603" s="70"/>
      <c r="J603" s="70"/>
      <c r="K603" s="70"/>
      <c r="L603" s="70"/>
      <c r="M603" s="70"/>
    </row>
    <row r="604" spans="1:13" s="71" customFormat="1" hidden="1">
      <c r="A604" s="16">
        <v>141000</v>
      </c>
      <c r="B604" s="17" t="s">
        <v>492</v>
      </c>
      <c r="C604" s="11"/>
      <c r="D604" s="60"/>
      <c r="E604" s="60"/>
      <c r="G604" s="70"/>
      <c r="H604" s="70"/>
      <c r="I604" s="70"/>
      <c r="J604" s="70"/>
      <c r="K604" s="70"/>
      <c r="L604" s="70"/>
      <c r="M604" s="70"/>
    </row>
    <row r="605" spans="1:13" s="71" customFormat="1" hidden="1">
      <c r="A605" s="16">
        <v>141100</v>
      </c>
      <c r="B605" s="18" t="s">
        <v>493</v>
      </c>
      <c r="C605" s="2"/>
      <c r="D605" s="59"/>
      <c r="E605" s="59"/>
      <c r="G605" s="70"/>
      <c r="H605" s="70"/>
      <c r="I605" s="70"/>
      <c r="J605" s="70"/>
      <c r="K605" s="70"/>
      <c r="L605" s="70"/>
      <c r="M605" s="70"/>
    </row>
    <row r="606" spans="1:13" s="71" customFormat="1" hidden="1">
      <c r="A606" s="13">
        <v>141110</v>
      </c>
      <c r="B606" s="9" t="s">
        <v>153</v>
      </c>
      <c r="C606" s="2" t="s">
        <v>87</v>
      </c>
      <c r="D606" s="59"/>
      <c r="E606" s="59"/>
      <c r="G606" s="70"/>
      <c r="H606" s="70"/>
      <c r="I606" s="70"/>
      <c r="J606" s="70"/>
      <c r="K606" s="70"/>
      <c r="L606" s="70"/>
      <c r="M606" s="70"/>
    </row>
    <row r="607" spans="1:13" s="71" customFormat="1" hidden="1">
      <c r="A607" s="13">
        <v>141120</v>
      </c>
      <c r="B607" s="9" t="s">
        <v>158</v>
      </c>
      <c r="C607" s="2" t="s">
        <v>87</v>
      </c>
      <c r="D607" s="59"/>
      <c r="E607" s="59"/>
      <c r="G607" s="70"/>
      <c r="H607" s="70"/>
      <c r="I607" s="70"/>
      <c r="J607" s="70"/>
      <c r="K607" s="70"/>
      <c r="L607" s="70"/>
      <c r="M607" s="70"/>
    </row>
    <row r="608" spans="1:13" s="71" customFormat="1" hidden="1">
      <c r="A608" s="13">
        <v>141130</v>
      </c>
      <c r="B608" s="9" t="s">
        <v>165</v>
      </c>
      <c r="C608" s="2" t="s">
        <v>87</v>
      </c>
      <c r="D608" s="59"/>
      <c r="E608" s="59"/>
      <c r="G608" s="70"/>
      <c r="H608" s="70"/>
      <c r="I608" s="70"/>
      <c r="J608" s="70"/>
      <c r="K608" s="70"/>
      <c r="L608" s="70"/>
      <c r="M608" s="70"/>
    </row>
    <row r="609" spans="1:13" s="71" customFormat="1" hidden="1">
      <c r="A609" s="13">
        <v>141140</v>
      </c>
      <c r="B609" s="9" t="s">
        <v>188</v>
      </c>
      <c r="C609" s="2" t="s">
        <v>87</v>
      </c>
      <c r="D609" s="59"/>
      <c r="E609" s="59"/>
      <c r="G609" s="70"/>
      <c r="H609" s="70"/>
      <c r="I609" s="70"/>
      <c r="J609" s="70"/>
      <c r="K609" s="70"/>
      <c r="L609" s="70"/>
      <c r="M609" s="70"/>
    </row>
    <row r="610" spans="1:13" s="71" customFormat="1" hidden="1">
      <c r="A610" s="13">
        <v>141141</v>
      </c>
      <c r="B610" s="9" t="s">
        <v>494</v>
      </c>
      <c r="C610" s="2" t="s">
        <v>87</v>
      </c>
      <c r="D610" s="59"/>
      <c r="E610" s="59"/>
      <c r="G610" s="70"/>
      <c r="H610" s="70"/>
      <c r="I610" s="70"/>
      <c r="J610" s="70"/>
      <c r="K610" s="70"/>
      <c r="L610" s="70"/>
      <c r="M610" s="70"/>
    </row>
    <row r="611" spans="1:13" s="71" customFormat="1" hidden="1">
      <c r="A611" s="13">
        <v>141142</v>
      </c>
      <c r="B611" s="9" t="s">
        <v>246</v>
      </c>
      <c r="C611" s="2" t="s">
        <v>87</v>
      </c>
      <c r="D611" s="59"/>
      <c r="E611" s="59"/>
      <c r="G611" s="70"/>
      <c r="H611" s="70"/>
      <c r="I611" s="70"/>
      <c r="J611" s="70"/>
      <c r="K611" s="70"/>
      <c r="L611" s="70"/>
      <c r="M611" s="70"/>
    </row>
    <row r="612" spans="1:13" s="71" customFormat="1" hidden="1">
      <c r="A612" s="16">
        <v>142000</v>
      </c>
      <c r="B612" s="17" t="s">
        <v>495</v>
      </c>
      <c r="C612" s="11"/>
      <c r="D612" s="60"/>
      <c r="E612" s="60"/>
      <c r="G612" s="70"/>
      <c r="H612" s="70"/>
      <c r="I612" s="70"/>
      <c r="J612" s="70"/>
      <c r="K612" s="70"/>
      <c r="L612" s="70"/>
      <c r="M612" s="70"/>
    </row>
    <row r="613" spans="1:13" s="71" customFormat="1" hidden="1">
      <c r="A613" s="16">
        <v>142100</v>
      </c>
      <c r="B613" s="18" t="s">
        <v>496</v>
      </c>
      <c r="C613" s="11"/>
      <c r="D613" s="60"/>
      <c r="E613" s="60"/>
      <c r="G613" s="70"/>
      <c r="H613" s="70"/>
      <c r="I613" s="70"/>
      <c r="J613" s="70"/>
      <c r="K613" s="70"/>
      <c r="L613" s="70"/>
      <c r="M613" s="70"/>
    </row>
    <row r="614" spans="1:13" s="71" customFormat="1" hidden="1">
      <c r="A614" s="13">
        <v>142101</v>
      </c>
      <c r="B614" s="9" t="s">
        <v>497</v>
      </c>
      <c r="C614" s="2" t="s">
        <v>87</v>
      </c>
      <c r="D614" s="59"/>
      <c r="E614" s="59"/>
      <c r="G614" s="70"/>
      <c r="H614" s="70"/>
      <c r="I614" s="70"/>
      <c r="J614" s="70"/>
      <c r="K614" s="70"/>
      <c r="L614" s="70"/>
      <c r="M614" s="70"/>
    </row>
    <row r="615" spans="1:13" s="71" customFormat="1" hidden="1">
      <c r="A615" s="13">
        <v>142102</v>
      </c>
      <c r="B615" s="9" t="s">
        <v>498</v>
      </c>
      <c r="C615" s="2" t="s">
        <v>87</v>
      </c>
      <c r="D615" s="59"/>
      <c r="E615" s="59"/>
      <c r="G615" s="70"/>
      <c r="H615" s="70"/>
      <c r="I615" s="70"/>
      <c r="J615" s="70"/>
      <c r="K615" s="70"/>
      <c r="L615" s="70"/>
      <c r="M615" s="70"/>
    </row>
    <row r="616" spans="1:13" s="71" customFormat="1" hidden="1">
      <c r="A616" s="13">
        <v>142103</v>
      </c>
      <c r="B616" s="9" t="s">
        <v>499</v>
      </c>
      <c r="C616" s="2" t="s">
        <v>87</v>
      </c>
      <c r="D616" s="59"/>
      <c r="E616" s="59"/>
      <c r="G616" s="70"/>
      <c r="H616" s="70"/>
      <c r="I616" s="70"/>
      <c r="J616" s="70"/>
      <c r="K616" s="70"/>
      <c r="L616" s="70"/>
      <c r="M616" s="70"/>
    </row>
    <row r="617" spans="1:13" s="71" customFormat="1" hidden="1">
      <c r="A617" s="13">
        <v>142104</v>
      </c>
      <c r="B617" s="9" t="s">
        <v>500</v>
      </c>
      <c r="C617" s="2" t="s">
        <v>87</v>
      </c>
      <c r="D617" s="59"/>
      <c r="E617" s="59"/>
      <c r="G617" s="70"/>
      <c r="H617" s="70"/>
      <c r="I617" s="70"/>
      <c r="J617" s="70"/>
      <c r="K617" s="70"/>
      <c r="L617" s="70"/>
      <c r="M617" s="70"/>
    </row>
    <row r="618" spans="1:13" s="71" customFormat="1" hidden="1">
      <c r="A618" s="13">
        <v>142105</v>
      </c>
      <c r="B618" s="9" t="s">
        <v>501</v>
      </c>
      <c r="C618" s="9" t="s">
        <v>502</v>
      </c>
      <c r="D618" s="63"/>
      <c r="E618" s="63"/>
      <c r="G618" s="70"/>
      <c r="H618" s="70"/>
      <c r="I618" s="70"/>
      <c r="J618" s="70"/>
      <c r="K618" s="70"/>
      <c r="L618" s="70"/>
      <c r="M618" s="70"/>
    </row>
    <row r="619" spans="1:13" s="71" customFormat="1" hidden="1">
      <c r="A619" s="13">
        <v>142120</v>
      </c>
      <c r="B619" s="9" t="s">
        <v>503</v>
      </c>
      <c r="C619" s="2" t="s">
        <v>211</v>
      </c>
      <c r="D619" s="59"/>
      <c r="E619" s="59"/>
      <c r="G619" s="70"/>
      <c r="H619" s="70"/>
      <c r="I619" s="70"/>
      <c r="J619" s="70"/>
      <c r="K619" s="70"/>
      <c r="L619" s="70"/>
      <c r="M619" s="70"/>
    </row>
    <row r="620" spans="1:13" s="71" customFormat="1" hidden="1">
      <c r="A620" s="13">
        <v>142121</v>
      </c>
      <c r="B620" s="9" t="s">
        <v>504</v>
      </c>
      <c r="C620" s="2" t="s">
        <v>211</v>
      </c>
      <c r="D620" s="59"/>
      <c r="E620" s="59"/>
      <c r="G620" s="70"/>
      <c r="H620" s="70"/>
      <c r="I620" s="70"/>
      <c r="J620" s="70"/>
      <c r="K620" s="70"/>
      <c r="L620" s="70"/>
      <c r="M620" s="70"/>
    </row>
    <row r="621" spans="1:13" s="71" customFormat="1" hidden="1">
      <c r="A621" s="16">
        <v>142200</v>
      </c>
      <c r="B621" s="18" t="s">
        <v>505</v>
      </c>
      <c r="C621" s="11"/>
      <c r="D621" s="60"/>
      <c r="E621" s="60"/>
      <c r="G621" s="70"/>
      <c r="H621" s="70"/>
      <c r="I621" s="70"/>
      <c r="J621" s="70"/>
      <c r="K621" s="70"/>
      <c r="L621" s="70"/>
      <c r="M621" s="70"/>
    </row>
    <row r="622" spans="1:13" s="71" customFormat="1" hidden="1">
      <c r="A622" s="13">
        <v>142201</v>
      </c>
      <c r="B622" s="9" t="s">
        <v>506</v>
      </c>
      <c r="C622" s="2" t="s">
        <v>87</v>
      </c>
      <c r="D622" s="59"/>
      <c r="E622" s="59"/>
      <c r="G622" s="70"/>
      <c r="H622" s="70"/>
      <c r="I622" s="70"/>
      <c r="J622" s="70"/>
      <c r="K622" s="70"/>
      <c r="L622" s="70"/>
      <c r="M622" s="70"/>
    </row>
    <row r="623" spans="1:13" s="71" customFormat="1" hidden="1">
      <c r="A623" s="13">
        <v>142205</v>
      </c>
      <c r="B623" s="9" t="s">
        <v>507</v>
      </c>
      <c r="C623" s="2" t="s">
        <v>87</v>
      </c>
      <c r="D623" s="59"/>
      <c r="E623" s="59"/>
      <c r="G623" s="70"/>
      <c r="H623" s="70"/>
      <c r="I623" s="70"/>
      <c r="J623" s="70"/>
      <c r="K623" s="70"/>
      <c r="L623" s="70"/>
      <c r="M623" s="70"/>
    </row>
    <row r="624" spans="1:13" s="71" customFormat="1" hidden="1">
      <c r="A624" s="13">
        <v>142211</v>
      </c>
      <c r="B624" s="9" t="s">
        <v>508</v>
      </c>
      <c r="C624" s="2" t="s">
        <v>87</v>
      </c>
      <c r="D624" s="59"/>
      <c r="E624" s="59"/>
      <c r="G624" s="70"/>
      <c r="H624" s="70"/>
      <c r="I624" s="70"/>
      <c r="J624" s="70"/>
      <c r="K624" s="70"/>
      <c r="L624" s="70"/>
      <c r="M624" s="70"/>
    </row>
    <row r="625" spans="1:13" s="71" customFormat="1" hidden="1">
      <c r="A625" s="13">
        <v>142215</v>
      </c>
      <c r="B625" s="9" t="s">
        <v>509</v>
      </c>
      <c r="C625" s="2" t="s">
        <v>87</v>
      </c>
      <c r="D625" s="59"/>
      <c r="E625" s="59"/>
      <c r="G625" s="70"/>
      <c r="H625" s="70"/>
      <c r="I625" s="70"/>
      <c r="J625" s="70"/>
      <c r="K625" s="70"/>
      <c r="L625" s="70"/>
      <c r="M625" s="70"/>
    </row>
    <row r="626" spans="1:13" s="71" customFormat="1" hidden="1">
      <c r="A626" s="13">
        <v>142221</v>
      </c>
      <c r="B626" s="9" t="s">
        <v>510</v>
      </c>
      <c r="C626" s="2" t="s">
        <v>87</v>
      </c>
      <c r="D626" s="59"/>
      <c r="E626" s="59"/>
      <c r="G626" s="70"/>
      <c r="H626" s="70"/>
      <c r="I626" s="70"/>
      <c r="J626" s="70"/>
      <c r="K626" s="70"/>
      <c r="L626" s="70"/>
      <c r="M626" s="70"/>
    </row>
    <row r="627" spans="1:13" s="71" customFormat="1" hidden="1">
      <c r="A627" s="13">
        <v>142225</v>
      </c>
      <c r="B627" s="9" t="s">
        <v>511</v>
      </c>
      <c r="C627" s="2" t="s">
        <v>87</v>
      </c>
      <c r="D627" s="59"/>
      <c r="E627" s="59"/>
      <c r="G627" s="70"/>
      <c r="H627" s="70"/>
      <c r="I627" s="70"/>
      <c r="J627" s="70"/>
      <c r="K627" s="70"/>
      <c r="L627" s="70"/>
      <c r="M627" s="70"/>
    </row>
    <row r="628" spans="1:13" s="71" customFormat="1" hidden="1">
      <c r="A628" s="13">
        <v>142231</v>
      </c>
      <c r="B628" s="9" t="s">
        <v>512</v>
      </c>
      <c r="C628" s="2" t="s">
        <v>87</v>
      </c>
      <c r="D628" s="59"/>
      <c r="E628" s="59"/>
      <c r="G628" s="70"/>
      <c r="H628" s="70"/>
      <c r="I628" s="70"/>
      <c r="J628" s="70"/>
      <c r="K628" s="70"/>
      <c r="L628" s="70"/>
      <c r="M628" s="70"/>
    </row>
    <row r="629" spans="1:13" s="71" customFormat="1" hidden="1">
      <c r="A629" s="16">
        <v>142300</v>
      </c>
      <c r="B629" s="18" t="s">
        <v>513</v>
      </c>
      <c r="C629" s="11"/>
      <c r="D629" s="60"/>
      <c r="E629" s="60"/>
      <c r="G629" s="70"/>
      <c r="H629" s="70"/>
      <c r="I629" s="70"/>
      <c r="J629" s="70"/>
      <c r="K629" s="70"/>
      <c r="L629" s="70"/>
      <c r="M629" s="70"/>
    </row>
    <row r="630" spans="1:13" s="71" customFormat="1" hidden="1">
      <c r="A630" s="13">
        <v>142301</v>
      </c>
      <c r="B630" s="9" t="s">
        <v>514</v>
      </c>
      <c r="C630" s="2" t="s">
        <v>87</v>
      </c>
      <c r="D630" s="59"/>
      <c r="E630" s="59"/>
      <c r="G630" s="70"/>
      <c r="H630" s="70"/>
      <c r="I630" s="70"/>
      <c r="J630" s="70"/>
      <c r="K630" s="70"/>
      <c r="L630" s="70"/>
      <c r="M630" s="70"/>
    </row>
    <row r="631" spans="1:13" s="71" customFormat="1" ht="25.5" hidden="1">
      <c r="A631" s="13">
        <v>142305</v>
      </c>
      <c r="B631" s="9" t="s">
        <v>515</v>
      </c>
      <c r="C631" s="2" t="s">
        <v>87</v>
      </c>
      <c r="D631" s="59"/>
      <c r="E631" s="59"/>
      <c r="G631" s="70"/>
      <c r="H631" s="70"/>
      <c r="I631" s="70"/>
      <c r="J631" s="70"/>
      <c r="K631" s="70"/>
      <c r="L631" s="70"/>
      <c r="M631" s="70"/>
    </row>
    <row r="632" spans="1:13" s="71" customFormat="1" ht="25.5" hidden="1">
      <c r="A632" s="13">
        <v>142311</v>
      </c>
      <c r="B632" s="9" t="s">
        <v>516</v>
      </c>
      <c r="C632" s="2" t="s">
        <v>87</v>
      </c>
      <c r="D632" s="59"/>
      <c r="E632" s="59"/>
      <c r="G632" s="70"/>
      <c r="H632" s="70"/>
      <c r="I632" s="70"/>
      <c r="J632" s="70"/>
      <c r="K632" s="70"/>
      <c r="L632" s="70"/>
      <c r="M632" s="70"/>
    </row>
    <row r="633" spans="1:13" s="71" customFormat="1" ht="25.5" hidden="1">
      <c r="A633" s="13">
        <v>142315</v>
      </c>
      <c r="B633" s="9" t="s">
        <v>517</v>
      </c>
      <c r="C633" s="2" t="s">
        <v>87</v>
      </c>
      <c r="D633" s="59"/>
      <c r="E633" s="59"/>
      <c r="G633" s="70"/>
      <c r="H633" s="70"/>
      <c r="I633" s="70"/>
      <c r="J633" s="70"/>
      <c r="K633" s="70"/>
      <c r="L633" s="70"/>
      <c r="M633" s="70"/>
    </row>
    <row r="634" spans="1:13" s="71" customFormat="1" ht="25.5" hidden="1">
      <c r="A634" s="13">
        <v>142321</v>
      </c>
      <c r="B634" s="9" t="s">
        <v>518</v>
      </c>
      <c r="C634" s="2" t="s">
        <v>87</v>
      </c>
      <c r="D634" s="59"/>
      <c r="E634" s="59"/>
      <c r="G634" s="70"/>
      <c r="H634" s="70"/>
      <c r="I634" s="70"/>
      <c r="J634" s="70"/>
      <c r="K634" s="70"/>
      <c r="L634" s="70"/>
      <c r="M634" s="70"/>
    </row>
    <row r="635" spans="1:13" s="71" customFormat="1" hidden="1">
      <c r="A635" s="13">
        <v>142331</v>
      </c>
      <c r="B635" s="9" t="s">
        <v>519</v>
      </c>
      <c r="C635" s="2" t="s">
        <v>87</v>
      </c>
      <c r="D635" s="59"/>
      <c r="E635" s="59"/>
      <c r="G635" s="70"/>
      <c r="H635" s="70"/>
      <c r="I635" s="70"/>
      <c r="J635" s="70"/>
      <c r="K635" s="70"/>
      <c r="L635" s="70"/>
      <c r="M635" s="70"/>
    </row>
    <row r="636" spans="1:13" s="71" customFormat="1" hidden="1">
      <c r="A636" s="13">
        <v>142335</v>
      </c>
      <c r="B636" s="9" t="s">
        <v>520</v>
      </c>
      <c r="C636" s="2" t="s">
        <v>87</v>
      </c>
      <c r="D636" s="59"/>
      <c r="E636" s="59"/>
      <c r="G636" s="70"/>
      <c r="H636" s="70"/>
      <c r="I636" s="70"/>
      <c r="J636" s="70"/>
      <c r="K636" s="70"/>
      <c r="L636" s="70"/>
      <c r="M636" s="70"/>
    </row>
    <row r="637" spans="1:13" s="71" customFormat="1" hidden="1">
      <c r="A637" s="13">
        <v>142341</v>
      </c>
      <c r="B637" s="9" t="s">
        <v>521</v>
      </c>
      <c r="C637" s="2" t="s">
        <v>87</v>
      </c>
      <c r="D637" s="59"/>
      <c r="E637" s="59"/>
      <c r="G637" s="70"/>
      <c r="H637" s="70"/>
      <c r="I637" s="70"/>
      <c r="J637" s="70"/>
      <c r="K637" s="70"/>
      <c r="L637" s="70"/>
      <c r="M637" s="70"/>
    </row>
    <row r="638" spans="1:13" s="71" customFormat="1" hidden="1">
      <c r="A638" s="13">
        <v>142342</v>
      </c>
      <c r="B638" s="9" t="s">
        <v>522</v>
      </c>
      <c r="C638" s="2" t="s">
        <v>87</v>
      </c>
      <c r="D638" s="59"/>
      <c r="E638" s="59"/>
      <c r="G638" s="70"/>
      <c r="H638" s="70"/>
      <c r="I638" s="70"/>
      <c r="J638" s="70"/>
      <c r="K638" s="70"/>
      <c r="L638" s="70"/>
      <c r="M638" s="70"/>
    </row>
    <row r="639" spans="1:13" s="71" customFormat="1" hidden="1">
      <c r="A639" s="13">
        <v>142345</v>
      </c>
      <c r="B639" s="9" t="s">
        <v>523</v>
      </c>
      <c r="C639" s="2" t="s">
        <v>87</v>
      </c>
      <c r="D639" s="59"/>
      <c r="E639" s="59"/>
      <c r="G639" s="70"/>
      <c r="H639" s="70"/>
      <c r="I639" s="70"/>
      <c r="J639" s="70"/>
      <c r="K639" s="70"/>
      <c r="L639" s="70"/>
      <c r="M639" s="70"/>
    </row>
    <row r="640" spans="1:13" s="71" customFormat="1" hidden="1">
      <c r="A640" s="13">
        <v>142351</v>
      </c>
      <c r="B640" s="9" t="s">
        <v>524</v>
      </c>
      <c r="C640" s="2" t="s">
        <v>87</v>
      </c>
      <c r="D640" s="59"/>
      <c r="E640" s="59"/>
      <c r="G640" s="70"/>
      <c r="H640" s="70"/>
      <c r="I640" s="70"/>
      <c r="J640" s="70"/>
      <c r="K640" s="70"/>
      <c r="L640" s="70"/>
      <c r="M640" s="70"/>
    </row>
    <row r="641" spans="1:13" s="71" customFormat="1" hidden="1">
      <c r="A641" s="13">
        <v>142355</v>
      </c>
      <c r="B641" s="9" t="s">
        <v>525</v>
      </c>
      <c r="C641" s="2" t="s">
        <v>87</v>
      </c>
      <c r="D641" s="59"/>
      <c r="E641" s="59"/>
      <c r="G641" s="70"/>
      <c r="H641" s="70"/>
      <c r="I641" s="70"/>
      <c r="J641" s="70"/>
      <c r="K641" s="70"/>
      <c r="L641" s="70"/>
      <c r="M641" s="70"/>
    </row>
    <row r="642" spans="1:13" s="71" customFormat="1" hidden="1">
      <c r="A642" s="13">
        <v>142361</v>
      </c>
      <c r="B642" s="9" t="s">
        <v>526</v>
      </c>
      <c r="C642" s="2" t="s">
        <v>87</v>
      </c>
      <c r="D642" s="59"/>
      <c r="E642" s="59"/>
      <c r="G642" s="70"/>
      <c r="H642" s="70"/>
      <c r="I642" s="70"/>
      <c r="J642" s="70"/>
      <c r="K642" s="70"/>
      <c r="L642" s="70"/>
      <c r="M642" s="70"/>
    </row>
    <row r="643" spans="1:13" s="71" customFormat="1" hidden="1">
      <c r="A643" s="16">
        <v>142400</v>
      </c>
      <c r="B643" s="18" t="s">
        <v>527</v>
      </c>
      <c r="C643" s="11"/>
      <c r="D643" s="60"/>
      <c r="E643" s="60"/>
      <c r="G643" s="70"/>
      <c r="H643" s="70"/>
      <c r="I643" s="70"/>
      <c r="J643" s="70"/>
      <c r="K643" s="70"/>
      <c r="L643" s="70"/>
      <c r="M643" s="70"/>
    </row>
    <row r="644" spans="1:13" s="71" customFormat="1" hidden="1">
      <c r="A644" s="13">
        <v>142401</v>
      </c>
      <c r="B644" s="9" t="s">
        <v>528</v>
      </c>
      <c r="C644" s="2" t="s">
        <v>87</v>
      </c>
      <c r="D644" s="59"/>
      <c r="E644" s="59"/>
      <c r="G644" s="70"/>
      <c r="H644" s="70"/>
      <c r="I644" s="70"/>
      <c r="J644" s="70"/>
      <c r="K644" s="70"/>
      <c r="L644" s="70"/>
      <c r="M644" s="70"/>
    </row>
    <row r="645" spans="1:13" s="71" customFormat="1" hidden="1">
      <c r="A645" s="13">
        <v>142405</v>
      </c>
      <c r="B645" s="9" t="s">
        <v>529</v>
      </c>
      <c r="C645" s="2" t="s">
        <v>87</v>
      </c>
      <c r="D645" s="59"/>
      <c r="E645" s="59"/>
      <c r="G645" s="70"/>
      <c r="H645" s="70"/>
      <c r="I645" s="70"/>
      <c r="J645" s="70"/>
      <c r="K645" s="70"/>
      <c r="L645" s="70"/>
      <c r="M645" s="70"/>
    </row>
    <row r="646" spans="1:13" s="71" customFormat="1" hidden="1">
      <c r="A646" s="13">
        <v>142411</v>
      </c>
      <c r="B646" s="9" t="s">
        <v>530</v>
      </c>
      <c r="C646" s="2" t="s">
        <v>87</v>
      </c>
      <c r="D646" s="59"/>
      <c r="E646" s="59"/>
      <c r="G646" s="70"/>
      <c r="H646" s="70"/>
      <c r="I646" s="70"/>
      <c r="J646" s="70"/>
      <c r="K646" s="70"/>
      <c r="L646" s="70"/>
      <c r="M646" s="70"/>
    </row>
    <row r="647" spans="1:13" s="71" customFormat="1" hidden="1">
      <c r="A647" s="13">
        <v>142415</v>
      </c>
      <c r="B647" s="9" t="s">
        <v>531</v>
      </c>
      <c r="C647" s="2" t="s">
        <v>87</v>
      </c>
      <c r="D647" s="59"/>
      <c r="E647" s="59"/>
      <c r="G647" s="70"/>
      <c r="H647" s="70"/>
      <c r="I647" s="70"/>
      <c r="J647" s="70"/>
      <c r="K647" s="70"/>
      <c r="L647" s="70"/>
      <c r="M647" s="70"/>
    </row>
    <row r="648" spans="1:13" s="71" customFormat="1" hidden="1">
      <c r="A648" s="13">
        <v>142421</v>
      </c>
      <c r="B648" s="9" t="s">
        <v>532</v>
      </c>
      <c r="C648" s="2" t="s">
        <v>87</v>
      </c>
      <c r="D648" s="59"/>
      <c r="E648" s="59"/>
      <c r="G648" s="70"/>
      <c r="H648" s="70"/>
      <c r="I648" s="70"/>
      <c r="J648" s="70"/>
      <c r="K648" s="70"/>
      <c r="L648" s="70"/>
      <c r="M648" s="70"/>
    </row>
    <row r="649" spans="1:13" s="71" customFormat="1" hidden="1">
      <c r="A649" s="13">
        <v>142431</v>
      </c>
      <c r="B649" s="9" t="s">
        <v>533</v>
      </c>
      <c r="C649" s="2" t="s">
        <v>87</v>
      </c>
      <c r="D649" s="59"/>
      <c r="E649" s="59"/>
      <c r="G649" s="70"/>
      <c r="H649" s="70"/>
      <c r="I649" s="70"/>
      <c r="J649" s="70"/>
      <c r="K649" s="70"/>
      <c r="L649" s="70"/>
      <c r="M649" s="70"/>
    </row>
    <row r="650" spans="1:13" s="71" customFormat="1" hidden="1">
      <c r="A650" s="13">
        <v>142435</v>
      </c>
      <c r="B650" s="9" t="s">
        <v>534</v>
      </c>
      <c r="C650" s="2" t="s">
        <v>87</v>
      </c>
      <c r="D650" s="59"/>
      <c r="E650" s="59"/>
      <c r="G650" s="70"/>
      <c r="H650" s="70"/>
      <c r="I650" s="70"/>
      <c r="J650" s="70"/>
      <c r="K650" s="70"/>
      <c r="L650" s="70"/>
      <c r="M650" s="70"/>
    </row>
    <row r="651" spans="1:13" s="71" customFormat="1" hidden="1">
      <c r="A651" s="13">
        <v>142441</v>
      </c>
      <c r="B651" s="9" t="s">
        <v>535</v>
      </c>
      <c r="C651" s="2" t="s">
        <v>87</v>
      </c>
      <c r="D651" s="59"/>
      <c r="E651" s="59"/>
      <c r="G651" s="70"/>
      <c r="H651" s="70"/>
      <c r="I651" s="70"/>
      <c r="J651" s="70"/>
      <c r="K651" s="70"/>
      <c r="L651" s="70"/>
      <c r="M651" s="70"/>
    </row>
    <row r="652" spans="1:13" s="71" customFormat="1" hidden="1">
      <c r="A652" s="13">
        <v>142445</v>
      </c>
      <c r="B652" s="9" t="s">
        <v>536</v>
      </c>
      <c r="C652" s="2" t="s">
        <v>87</v>
      </c>
      <c r="D652" s="59"/>
      <c r="E652" s="59"/>
      <c r="G652" s="70"/>
      <c r="H652" s="70"/>
      <c r="I652" s="70"/>
      <c r="J652" s="70"/>
      <c r="K652" s="70"/>
      <c r="L652" s="70"/>
      <c r="M652" s="70"/>
    </row>
    <row r="653" spans="1:13" s="71" customFormat="1" hidden="1">
      <c r="A653" s="13">
        <v>142451</v>
      </c>
      <c r="B653" s="9" t="s">
        <v>537</v>
      </c>
      <c r="C653" s="2" t="s">
        <v>87</v>
      </c>
      <c r="D653" s="59"/>
      <c r="E653" s="59"/>
      <c r="G653" s="70"/>
      <c r="H653" s="70"/>
      <c r="I653" s="70"/>
      <c r="J653" s="70"/>
      <c r="K653" s="70"/>
      <c r="L653" s="70"/>
      <c r="M653" s="70"/>
    </row>
    <row r="654" spans="1:13" s="71" customFormat="1" hidden="1">
      <c r="A654" s="13">
        <v>142455</v>
      </c>
      <c r="B654" s="9" t="s">
        <v>538</v>
      </c>
      <c r="C654" s="2" t="s">
        <v>87</v>
      </c>
      <c r="D654" s="59"/>
      <c r="E654" s="59"/>
      <c r="G654" s="70"/>
      <c r="H654" s="70"/>
      <c r="I654" s="70"/>
      <c r="J654" s="70"/>
      <c r="K654" s="70"/>
      <c r="L654" s="70"/>
      <c r="M654" s="70"/>
    </row>
    <row r="655" spans="1:13" s="71" customFormat="1" hidden="1">
      <c r="A655" s="16">
        <v>142500</v>
      </c>
      <c r="B655" s="18" t="s">
        <v>397</v>
      </c>
      <c r="C655" s="11"/>
      <c r="D655" s="60"/>
      <c r="E655" s="60"/>
      <c r="G655" s="70"/>
      <c r="H655" s="70"/>
      <c r="I655" s="70"/>
      <c r="J655" s="70"/>
      <c r="K655" s="70"/>
      <c r="L655" s="70"/>
      <c r="M655" s="70"/>
    </row>
    <row r="656" spans="1:13" s="71" customFormat="1" hidden="1">
      <c r="A656" s="13">
        <v>142501</v>
      </c>
      <c r="B656" s="9" t="s">
        <v>539</v>
      </c>
      <c r="C656" s="2" t="s">
        <v>87</v>
      </c>
      <c r="D656" s="59"/>
      <c r="E656" s="59"/>
      <c r="G656" s="70"/>
      <c r="H656" s="70"/>
      <c r="I656" s="70"/>
      <c r="J656" s="70"/>
      <c r="K656" s="70"/>
      <c r="L656" s="70"/>
      <c r="M656" s="70"/>
    </row>
    <row r="657" spans="1:13" s="71" customFormat="1" hidden="1">
      <c r="A657" s="13">
        <v>142505</v>
      </c>
      <c r="B657" s="9" t="s">
        <v>540</v>
      </c>
      <c r="C657" s="2" t="s">
        <v>87</v>
      </c>
      <c r="D657" s="59"/>
      <c r="E657" s="59"/>
      <c r="G657" s="70"/>
      <c r="H657" s="70"/>
      <c r="I657" s="70"/>
      <c r="J657" s="70"/>
      <c r="K657" s="70"/>
      <c r="L657" s="70"/>
      <c r="M657" s="70"/>
    </row>
    <row r="658" spans="1:13" s="71" customFormat="1" hidden="1">
      <c r="A658" s="13">
        <v>142511</v>
      </c>
      <c r="B658" s="9" t="s">
        <v>541</v>
      </c>
      <c r="C658" s="2" t="s">
        <v>87</v>
      </c>
      <c r="D658" s="59"/>
      <c r="E658" s="59"/>
      <c r="G658" s="70"/>
      <c r="H658" s="70"/>
      <c r="I658" s="70"/>
      <c r="J658" s="70"/>
      <c r="K658" s="70"/>
      <c r="L658" s="70"/>
      <c r="M658" s="70"/>
    </row>
    <row r="659" spans="1:13" s="71" customFormat="1" hidden="1">
      <c r="A659" s="13">
        <v>142515</v>
      </c>
      <c r="B659" s="9" t="s">
        <v>542</v>
      </c>
      <c r="C659" s="2" t="s">
        <v>87</v>
      </c>
      <c r="D659" s="59"/>
      <c r="E659" s="59"/>
      <c r="G659" s="70"/>
      <c r="H659" s="70"/>
      <c r="I659" s="70"/>
      <c r="J659" s="70"/>
      <c r="K659" s="70"/>
      <c r="L659" s="70"/>
      <c r="M659" s="70"/>
    </row>
    <row r="660" spans="1:13" s="71" customFormat="1" hidden="1">
      <c r="A660" s="13">
        <v>142521</v>
      </c>
      <c r="B660" s="9" t="s">
        <v>543</v>
      </c>
      <c r="C660" s="2" t="s">
        <v>87</v>
      </c>
      <c r="D660" s="59"/>
      <c r="E660" s="59"/>
      <c r="G660" s="70"/>
      <c r="H660" s="70"/>
      <c r="I660" s="70"/>
      <c r="J660" s="70"/>
      <c r="K660" s="70"/>
      <c r="L660" s="70"/>
      <c r="M660" s="70"/>
    </row>
    <row r="661" spans="1:13" s="71" customFormat="1" hidden="1">
      <c r="A661" s="13">
        <v>142525</v>
      </c>
      <c r="B661" s="9" t="s">
        <v>544</v>
      </c>
      <c r="C661" s="2" t="s">
        <v>87</v>
      </c>
      <c r="D661" s="59"/>
      <c r="E661" s="59"/>
      <c r="G661" s="70"/>
      <c r="H661" s="70"/>
      <c r="I661" s="70"/>
      <c r="J661" s="70"/>
      <c r="K661" s="70"/>
      <c r="L661" s="70"/>
      <c r="M661" s="70"/>
    </row>
    <row r="662" spans="1:13" s="71" customFormat="1" hidden="1">
      <c r="A662" s="13">
        <v>142531</v>
      </c>
      <c r="B662" s="9" t="s">
        <v>409</v>
      </c>
      <c r="C662" s="2" t="s">
        <v>87</v>
      </c>
      <c r="D662" s="59"/>
      <c r="E662" s="59"/>
      <c r="G662" s="70"/>
      <c r="H662" s="70"/>
      <c r="I662" s="70"/>
      <c r="J662" s="70"/>
      <c r="K662" s="70"/>
      <c r="L662" s="70"/>
      <c r="M662" s="70"/>
    </row>
    <row r="663" spans="1:13" s="71" customFormat="1" hidden="1">
      <c r="A663" s="13">
        <v>142532</v>
      </c>
      <c r="B663" s="9" t="s">
        <v>410</v>
      </c>
      <c r="C663" s="2" t="s">
        <v>545</v>
      </c>
      <c r="D663" s="59"/>
      <c r="E663" s="59"/>
      <c r="G663" s="70"/>
      <c r="H663" s="70"/>
      <c r="I663" s="70"/>
      <c r="J663" s="70"/>
      <c r="K663" s="70"/>
      <c r="L663" s="70"/>
      <c r="M663" s="70"/>
    </row>
    <row r="664" spans="1:13" s="71" customFormat="1" hidden="1">
      <c r="A664" s="13">
        <v>142541</v>
      </c>
      <c r="B664" s="9" t="s">
        <v>546</v>
      </c>
      <c r="C664" s="2" t="s">
        <v>87</v>
      </c>
      <c r="D664" s="59"/>
      <c r="E664" s="59"/>
      <c r="G664" s="70"/>
      <c r="H664" s="70"/>
      <c r="I664" s="70"/>
      <c r="J664" s="70"/>
      <c r="K664" s="70"/>
      <c r="L664" s="70"/>
      <c r="M664" s="70"/>
    </row>
    <row r="665" spans="1:13" s="71" customFormat="1" hidden="1">
      <c r="A665" s="13">
        <v>142545</v>
      </c>
      <c r="B665" s="9" t="s">
        <v>547</v>
      </c>
      <c r="C665" s="2" t="s">
        <v>87</v>
      </c>
      <c r="D665" s="59"/>
      <c r="E665" s="59"/>
      <c r="G665" s="70"/>
      <c r="H665" s="70"/>
      <c r="I665" s="70"/>
      <c r="J665" s="70"/>
      <c r="K665" s="70"/>
      <c r="L665" s="70"/>
      <c r="M665" s="70"/>
    </row>
    <row r="666" spans="1:13" s="71" customFormat="1" hidden="1">
      <c r="A666" s="16">
        <v>142600</v>
      </c>
      <c r="B666" s="18" t="s">
        <v>413</v>
      </c>
      <c r="C666" s="11"/>
      <c r="D666" s="60"/>
      <c r="E666" s="60"/>
      <c r="G666" s="70"/>
      <c r="H666" s="70"/>
      <c r="I666" s="70"/>
      <c r="J666" s="70"/>
      <c r="K666" s="70"/>
      <c r="L666" s="70"/>
      <c r="M666" s="70"/>
    </row>
    <row r="667" spans="1:13" s="71" customFormat="1" hidden="1">
      <c r="A667" s="13">
        <v>142601</v>
      </c>
      <c r="B667" s="9" t="s">
        <v>548</v>
      </c>
      <c r="C667" s="2" t="s">
        <v>18</v>
      </c>
      <c r="D667" s="59"/>
      <c r="E667" s="59"/>
      <c r="G667" s="70"/>
      <c r="H667" s="70"/>
      <c r="I667" s="70"/>
      <c r="J667" s="70"/>
      <c r="K667" s="70"/>
      <c r="L667" s="70"/>
      <c r="M667" s="70"/>
    </row>
    <row r="668" spans="1:13" s="71" customFormat="1" hidden="1">
      <c r="A668" s="13">
        <v>142602</v>
      </c>
      <c r="B668" s="9" t="s">
        <v>549</v>
      </c>
      <c r="C668" s="2" t="s">
        <v>18</v>
      </c>
      <c r="D668" s="59"/>
      <c r="E668" s="59"/>
      <c r="G668" s="70"/>
      <c r="H668" s="70"/>
      <c r="I668" s="70"/>
      <c r="J668" s="70"/>
      <c r="K668" s="70"/>
      <c r="L668" s="70"/>
      <c r="M668" s="70"/>
    </row>
    <row r="669" spans="1:13" s="71" customFormat="1" hidden="1">
      <c r="A669" s="13">
        <v>142603</v>
      </c>
      <c r="B669" s="9" t="s">
        <v>550</v>
      </c>
      <c r="C669" s="2" t="s">
        <v>18</v>
      </c>
      <c r="D669" s="59"/>
      <c r="E669" s="59"/>
      <c r="G669" s="70"/>
      <c r="H669" s="70"/>
      <c r="I669" s="70"/>
      <c r="J669" s="70"/>
      <c r="K669" s="70"/>
      <c r="L669" s="70"/>
      <c r="M669" s="70"/>
    </row>
    <row r="670" spans="1:13" s="71" customFormat="1" hidden="1">
      <c r="A670" s="13">
        <v>142611</v>
      </c>
      <c r="B670" s="9" t="s">
        <v>551</v>
      </c>
      <c r="C670" s="2" t="s">
        <v>18</v>
      </c>
      <c r="D670" s="59"/>
      <c r="E670" s="59"/>
      <c r="G670" s="70"/>
      <c r="H670" s="70"/>
      <c r="I670" s="70"/>
      <c r="J670" s="70"/>
      <c r="K670" s="70"/>
      <c r="L670" s="70"/>
      <c r="M670" s="70"/>
    </row>
    <row r="671" spans="1:13" s="71" customFormat="1" hidden="1">
      <c r="A671" s="13">
        <v>142612</v>
      </c>
      <c r="B671" s="9" t="s">
        <v>552</v>
      </c>
      <c r="C671" s="2" t="s">
        <v>18</v>
      </c>
      <c r="D671" s="59"/>
      <c r="E671" s="59"/>
      <c r="G671" s="70"/>
      <c r="H671" s="70"/>
      <c r="I671" s="70"/>
      <c r="J671" s="70"/>
      <c r="K671" s="70"/>
      <c r="L671" s="70"/>
      <c r="M671" s="70"/>
    </row>
    <row r="672" spans="1:13" s="71" customFormat="1" hidden="1">
      <c r="A672" s="13">
        <v>142613</v>
      </c>
      <c r="B672" s="9" t="s">
        <v>553</v>
      </c>
      <c r="C672" s="2" t="s">
        <v>18</v>
      </c>
      <c r="D672" s="59"/>
      <c r="E672" s="59"/>
      <c r="G672" s="70"/>
      <c r="H672" s="70"/>
      <c r="I672" s="70"/>
      <c r="J672" s="70"/>
      <c r="K672" s="70"/>
      <c r="L672" s="70"/>
      <c r="M672" s="70"/>
    </row>
    <row r="673" spans="1:13" s="71" customFormat="1" hidden="1">
      <c r="A673" s="13">
        <v>142621</v>
      </c>
      <c r="B673" s="9" t="s">
        <v>554</v>
      </c>
      <c r="C673" s="2" t="s">
        <v>87</v>
      </c>
      <c r="D673" s="59"/>
      <c r="E673" s="59"/>
      <c r="G673" s="70"/>
      <c r="H673" s="70"/>
      <c r="I673" s="70"/>
      <c r="J673" s="70"/>
      <c r="K673" s="70"/>
      <c r="L673" s="70"/>
      <c r="M673" s="70"/>
    </row>
    <row r="674" spans="1:13" s="71" customFormat="1" hidden="1">
      <c r="A674" s="13">
        <v>142624</v>
      </c>
      <c r="B674" s="9" t="s">
        <v>555</v>
      </c>
      <c r="C674" s="2" t="s">
        <v>87</v>
      </c>
      <c r="D674" s="59"/>
      <c r="E674" s="59"/>
      <c r="G674" s="70"/>
      <c r="H674" s="70"/>
      <c r="I674" s="70"/>
      <c r="J674" s="70"/>
      <c r="K674" s="70"/>
      <c r="L674" s="70"/>
      <c r="M674" s="70"/>
    </row>
    <row r="675" spans="1:13" s="71" customFormat="1" hidden="1">
      <c r="A675" s="13">
        <v>142627</v>
      </c>
      <c r="B675" s="9" t="s">
        <v>556</v>
      </c>
      <c r="C675" s="2" t="s">
        <v>87</v>
      </c>
      <c r="D675" s="59"/>
      <c r="E675" s="59"/>
      <c r="G675" s="70"/>
      <c r="H675" s="70"/>
      <c r="I675" s="70"/>
      <c r="J675" s="70"/>
      <c r="K675" s="70"/>
      <c r="L675" s="70"/>
      <c r="M675" s="70"/>
    </row>
    <row r="676" spans="1:13" s="71" customFormat="1" hidden="1">
      <c r="A676" s="13">
        <v>142630</v>
      </c>
      <c r="B676" s="9" t="s">
        <v>557</v>
      </c>
      <c r="C676" s="2" t="s">
        <v>87</v>
      </c>
      <c r="D676" s="59"/>
      <c r="E676" s="59"/>
      <c r="G676" s="70"/>
      <c r="H676" s="70"/>
      <c r="I676" s="70"/>
      <c r="J676" s="70"/>
      <c r="K676" s="70"/>
      <c r="L676" s="70"/>
      <c r="M676" s="70"/>
    </row>
    <row r="677" spans="1:13" s="71" customFormat="1" hidden="1">
      <c r="A677" s="13">
        <v>142633</v>
      </c>
      <c r="B677" s="9" t="s">
        <v>558</v>
      </c>
      <c r="C677" s="2" t="s">
        <v>87</v>
      </c>
      <c r="D677" s="59"/>
      <c r="E677" s="59"/>
      <c r="G677" s="70"/>
      <c r="H677" s="70"/>
      <c r="I677" s="70"/>
      <c r="J677" s="70"/>
      <c r="K677" s="70"/>
      <c r="L677" s="70"/>
      <c r="M677" s="70"/>
    </row>
    <row r="678" spans="1:13" s="71" customFormat="1" hidden="1">
      <c r="A678" s="16">
        <v>142700</v>
      </c>
      <c r="B678" s="18" t="s">
        <v>196</v>
      </c>
      <c r="C678" s="11"/>
      <c r="D678" s="60"/>
      <c r="E678" s="60"/>
      <c r="G678" s="70"/>
      <c r="H678" s="70"/>
      <c r="I678" s="70"/>
      <c r="J678" s="70"/>
      <c r="K678" s="70"/>
      <c r="L678" s="70"/>
      <c r="M678" s="70"/>
    </row>
    <row r="679" spans="1:13" s="71" customFormat="1" hidden="1">
      <c r="A679" s="13">
        <v>142701</v>
      </c>
      <c r="B679" s="9" t="s">
        <v>431</v>
      </c>
      <c r="C679" s="2" t="s">
        <v>87</v>
      </c>
      <c r="D679" s="59"/>
      <c r="E679" s="59"/>
      <c r="G679" s="70"/>
      <c r="H679" s="70"/>
      <c r="I679" s="70"/>
      <c r="J679" s="70"/>
      <c r="K679" s="70"/>
      <c r="L679" s="70"/>
      <c r="M679" s="70"/>
    </row>
    <row r="680" spans="1:13" s="71" customFormat="1" hidden="1">
      <c r="A680" s="13">
        <v>142705</v>
      </c>
      <c r="B680" s="9" t="s">
        <v>432</v>
      </c>
      <c r="C680" s="2" t="s">
        <v>87</v>
      </c>
      <c r="D680" s="59"/>
      <c r="E680" s="59"/>
      <c r="G680" s="70"/>
      <c r="H680" s="70"/>
      <c r="I680" s="70"/>
      <c r="J680" s="70"/>
      <c r="K680" s="70"/>
      <c r="L680" s="70"/>
      <c r="M680" s="70"/>
    </row>
    <row r="681" spans="1:13" s="71" customFormat="1" hidden="1">
      <c r="A681" s="13">
        <v>142711</v>
      </c>
      <c r="B681" s="9" t="s">
        <v>433</v>
      </c>
      <c r="C681" s="2" t="s">
        <v>87</v>
      </c>
      <c r="D681" s="59"/>
      <c r="E681" s="59"/>
      <c r="G681" s="70"/>
      <c r="H681" s="70"/>
      <c r="I681" s="70"/>
      <c r="J681" s="70"/>
      <c r="K681" s="70"/>
      <c r="L681" s="70"/>
      <c r="M681" s="70"/>
    </row>
    <row r="682" spans="1:13" s="71" customFormat="1" hidden="1">
      <c r="A682" s="13">
        <v>142715</v>
      </c>
      <c r="B682" s="9" t="s">
        <v>434</v>
      </c>
      <c r="C682" s="2" t="s">
        <v>87</v>
      </c>
      <c r="D682" s="59"/>
      <c r="E682" s="59"/>
      <c r="G682" s="70"/>
      <c r="H682" s="70"/>
      <c r="I682" s="70"/>
      <c r="J682" s="70"/>
      <c r="K682" s="70"/>
      <c r="L682" s="70"/>
      <c r="M682" s="70"/>
    </row>
    <row r="683" spans="1:13" s="71" customFormat="1" hidden="1">
      <c r="A683" s="16">
        <v>142800</v>
      </c>
      <c r="B683" s="18" t="s">
        <v>559</v>
      </c>
      <c r="C683" s="11"/>
      <c r="D683" s="60"/>
      <c r="E683" s="60"/>
      <c r="G683" s="70"/>
      <c r="H683" s="70"/>
      <c r="I683" s="70"/>
      <c r="J683" s="70"/>
      <c r="K683" s="70"/>
      <c r="L683" s="70"/>
      <c r="M683" s="70"/>
    </row>
    <row r="684" spans="1:13" s="71" customFormat="1" hidden="1">
      <c r="A684" s="13">
        <v>142801</v>
      </c>
      <c r="B684" s="9" t="s">
        <v>560</v>
      </c>
      <c r="C684" s="2" t="s">
        <v>18</v>
      </c>
      <c r="D684" s="59"/>
      <c r="E684" s="59"/>
      <c r="G684" s="70"/>
      <c r="H684" s="70"/>
      <c r="I684" s="70"/>
      <c r="J684" s="70"/>
      <c r="K684" s="70"/>
      <c r="L684" s="70"/>
      <c r="M684" s="70"/>
    </row>
    <row r="685" spans="1:13" s="71" customFormat="1" hidden="1">
      <c r="A685" s="13">
        <v>142802</v>
      </c>
      <c r="B685" s="9" t="s">
        <v>561</v>
      </c>
      <c r="C685" s="2" t="s">
        <v>18</v>
      </c>
      <c r="D685" s="59"/>
      <c r="E685" s="59"/>
      <c r="G685" s="70"/>
      <c r="H685" s="70"/>
      <c r="I685" s="70"/>
      <c r="J685" s="70"/>
      <c r="K685" s="70"/>
      <c r="L685" s="70"/>
      <c r="M685" s="70"/>
    </row>
    <row r="686" spans="1:13" s="71" customFormat="1" hidden="1">
      <c r="A686" s="13">
        <v>142803</v>
      </c>
      <c r="B686" s="9" t="s">
        <v>562</v>
      </c>
      <c r="C686" s="2" t="s">
        <v>87</v>
      </c>
      <c r="D686" s="59"/>
      <c r="E686" s="59"/>
      <c r="G686" s="70"/>
      <c r="H686" s="70"/>
      <c r="I686" s="70"/>
      <c r="J686" s="70"/>
      <c r="K686" s="70"/>
      <c r="L686" s="70"/>
      <c r="M686" s="70"/>
    </row>
    <row r="687" spans="1:13" s="71" customFormat="1" hidden="1">
      <c r="A687" s="13">
        <v>142811</v>
      </c>
      <c r="B687" s="9" t="s">
        <v>563</v>
      </c>
      <c r="C687" s="2" t="s">
        <v>112</v>
      </c>
      <c r="D687" s="59"/>
      <c r="E687" s="59"/>
      <c r="G687" s="70"/>
      <c r="H687" s="70"/>
      <c r="I687" s="70"/>
      <c r="J687" s="70"/>
      <c r="K687" s="70"/>
      <c r="L687" s="70"/>
      <c r="M687" s="70"/>
    </row>
    <row r="688" spans="1:13" s="71" customFormat="1" hidden="1">
      <c r="A688" s="13">
        <v>142821</v>
      </c>
      <c r="B688" s="9" t="s">
        <v>564</v>
      </c>
      <c r="C688" s="2" t="s">
        <v>18</v>
      </c>
      <c r="D688" s="59"/>
      <c r="E688" s="59"/>
      <c r="G688" s="70"/>
      <c r="H688" s="70"/>
      <c r="I688" s="70"/>
      <c r="J688" s="70"/>
      <c r="K688" s="70"/>
      <c r="L688" s="70"/>
      <c r="M688" s="70"/>
    </row>
    <row r="689" spans="1:13" s="71" customFormat="1" hidden="1">
      <c r="A689" s="13">
        <v>142822</v>
      </c>
      <c r="B689" s="9" t="s">
        <v>565</v>
      </c>
      <c r="C689" s="2" t="s">
        <v>18</v>
      </c>
      <c r="D689" s="59"/>
      <c r="E689" s="59"/>
      <c r="G689" s="70"/>
      <c r="H689" s="70"/>
      <c r="I689" s="70"/>
      <c r="J689" s="70"/>
      <c r="K689" s="70"/>
      <c r="L689" s="70"/>
      <c r="M689" s="70"/>
    </row>
    <row r="690" spans="1:13" s="71" customFormat="1" hidden="1">
      <c r="A690" s="13">
        <v>142823</v>
      </c>
      <c r="B690" s="9" t="s">
        <v>566</v>
      </c>
      <c r="C690" s="2" t="s">
        <v>18</v>
      </c>
      <c r="D690" s="59"/>
      <c r="E690" s="59"/>
      <c r="G690" s="70"/>
      <c r="H690" s="70"/>
      <c r="I690" s="70"/>
      <c r="J690" s="70"/>
      <c r="K690" s="70"/>
      <c r="L690" s="70"/>
      <c r="M690" s="70"/>
    </row>
    <row r="691" spans="1:13" s="71" customFormat="1" hidden="1">
      <c r="A691" s="13">
        <v>142824</v>
      </c>
      <c r="B691" s="9" t="s">
        <v>567</v>
      </c>
      <c r="C691" s="2" t="s">
        <v>18</v>
      </c>
      <c r="D691" s="59"/>
      <c r="E691" s="59"/>
      <c r="G691" s="70"/>
      <c r="H691" s="70"/>
      <c r="I691" s="70"/>
      <c r="J691" s="70"/>
      <c r="K691" s="70"/>
      <c r="L691" s="70"/>
      <c r="M691" s="70"/>
    </row>
    <row r="692" spans="1:13" s="71" customFormat="1" hidden="1">
      <c r="A692" s="13">
        <v>142825</v>
      </c>
      <c r="B692" s="9" t="s">
        <v>568</v>
      </c>
      <c r="C692" s="2" t="s">
        <v>18</v>
      </c>
      <c r="D692" s="59"/>
      <c r="E692" s="59"/>
      <c r="G692" s="70"/>
      <c r="H692" s="70"/>
      <c r="I692" s="70"/>
      <c r="J692" s="70"/>
      <c r="K692" s="70"/>
      <c r="L692" s="70"/>
      <c r="M692" s="70"/>
    </row>
    <row r="693" spans="1:13" s="71" customFormat="1" hidden="1">
      <c r="A693" s="13">
        <v>142826</v>
      </c>
      <c r="B693" s="9" t="s">
        <v>569</v>
      </c>
      <c r="C693" s="2" t="s">
        <v>87</v>
      </c>
      <c r="D693" s="59"/>
      <c r="E693" s="59"/>
      <c r="G693" s="70"/>
      <c r="H693" s="70"/>
      <c r="I693" s="70"/>
      <c r="J693" s="70"/>
      <c r="K693" s="70"/>
      <c r="L693" s="70"/>
      <c r="M693" s="70"/>
    </row>
    <row r="694" spans="1:13" s="71" customFormat="1" hidden="1">
      <c r="A694" s="16">
        <v>142900</v>
      </c>
      <c r="B694" s="18" t="s">
        <v>570</v>
      </c>
      <c r="C694" s="2"/>
      <c r="D694" s="59"/>
      <c r="E694" s="59"/>
      <c r="G694" s="70"/>
      <c r="H694" s="70"/>
      <c r="I694" s="70"/>
      <c r="J694" s="70"/>
      <c r="K694" s="70"/>
      <c r="L694" s="70"/>
      <c r="M694" s="70"/>
    </row>
    <row r="695" spans="1:13" s="71" customFormat="1" ht="25.5" hidden="1">
      <c r="A695" s="13">
        <v>142901</v>
      </c>
      <c r="B695" s="9" t="s">
        <v>571</v>
      </c>
      <c r="C695" s="2" t="s">
        <v>87</v>
      </c>
      <c r="D695" s="59"/>
      <c r="E695" s="59"/>
      <c r="G695" s="70"/>
      <c r="H695" s="70"/>
      <c r="I695" s="70"/>
      <c r="J695" s="70"/>
      <c r="K695" s="70"/>
      <c r="L695" s="70"/>
      <c r="M695" s="70"/>
    </row>
    <row r="696" spans="1:13" s="71" customFormat="1" hidden="1">
      <c r="A696" s="13">
        <v>142905</v>
      </c>
      <c r="B696" s="9" t="s">
        <v>572</v>
      </c>
      <c r="C696" s="2" t="s">
        <v>112</v>
      </c>
      <c r="D696" s="59"/>
      <c r="E696" s="59"/>
      <c r="G696" s="70"/>
      <c r="H696" s="70"/>
      <c r="I696" s="70"/>
      <c r="J696" s="70"/>
      <c r="K696" s="70"/>
      <c r="L696" s="70"/>
      <c r="M696" s="70"/>
    </row>
    <row r="697" spans="1:13" s="71" customFormat="1" hidden="1">
      <c r="A697" s="16">
        <v>143000</v>
      </c>
      <c r="B697" s="17" t="s">
        <v>573</v>
      </c>
      <c r="C697" s="11"/>
      <c r="D697" s="60"/>
      <c r="E697" s="60"/>
      <c r="G697" s="70"/>
      <c r="H697" s="70"/>
      <c r="I697" s="70"/>
      <c r="J697" s="70"/>
      <c r="K697" s="70"/>
      <c r="L697" s="70"/>
      <c r="M697" s="70"/>
    </row>
    <row r="698" spans="1:13" s="71" customFormat="1" hidden="1">
      <c r="A698" s="16">
        <v>143100</v>
      </c>
      <c r="B698" s="18" t="s">
        <v>574</v>
      </c>
      <c r="C698" s="2"/>
      <c r="D698" s="59"/>
      <c r="E698" s="59"/>
      <c r="G698" s="70"/>
      <c r="H698" s="70"/>
      <c r="I698" s="70"/>
      <c r="J698" s="70"/>
      <c r="K698" s="70"/>
      <c r="L698" s="70"/>
      <c r="M698" s="70"/>
    </row>
    <row r="699" spans="1:13" s="71" customFormat="1" hidden="1">
      <c r="A699" s="13">
        <v>143110</v>
      </c>
      <c r="B699" s="9" t="s">
        <v>153</v>
      </c>
      <c r="C699" s="2" t="s">
        <v>87</v>
      </c>
      <c r="D699" s="59"/>
      <c r="E699" s="59"/>
      <c r="G699" s="70"/>
      <c r="H699" s="70"/>
      <c r="I699" s="70"/>
      <c r="J699" s="70"/>
      <c r="K699" s="70"/>
      <c r="L699" s="70"/>
      <c r="M699" s="70"/>
    </row>
    <row r="700" spans="1:13" s="71" customFormat="1" hidden="1">
      <c r="A700" s="13">
        <v>143120</v>
      </c>
      <c r="B700" s="9" t="s">
        <v>158</v>
      </c>
      <c r="C700" s="2" t="s">
        <v>87</v>
      </c>
      <c r="D700" s="59"/>
      <c r="E700" s="59"/>
      <c r="G700" s="70"/>
      <c r="H700" s="70"/>
      <c r="I700" s="70"/>
      <c r="J700" s="70"/>
      <c r="K700" s="70"/>
      <c r="L700" s="70"/>
      <c r="M700" s="70"/>
    </row>
    <row r="701" spans="1:13" s="71" customFormat="1" hidden="1">
      <c r="A701" s="13">
        <v>143130</v>
      </c>
      <c r="B701" s="9" t="s">
        <v>165</v>
      </c>
      <c r="C701" s="2" t="s">
        <v>87</v>
      </c>
      <c r="D701" s="59"/>
      <c r="E701" s="59"/>
      <c r="G701" s="70"/>
      <c r="H701" s="70"/>
      <c r="I701" s="70"/>
      <c r="J701" s="70"/>
      <c r="K701" s="70"/>
      <c r="L701" s="70"/>
      <c r="M701" s="70"/>
    </row>
    <row r="702" spans="1:13" s="71" customFormat="1" hidden="1">
      <c r="A702" s="13">
        <v>143140</v>
      </c>
      <c r="B702" s="9" t="s">
        <v>188</v>
      </c>
      <c r="C702" s="2" t="s">
        <v>87</v>
      </c>
      <c r="D702" s="59"/>
      <c r="E702" s="59"/>
      <c r="G702" s="70"/>
      <c r="H702" s="70"/>
      <c r="I702" s="70"/>
      <c r="J702" s="70"/>
      <c r="K702" s="70"/>
      <c r="L702" s="70"/>
      <c r="M702" s="70"/>
    </row>
    <row r="703" spans="1:13" s="71" customFormat="1" hidden="1">
      <c r="A703" s="13">
        <v>143141</v>
      </c>
      <c r="B703" s="9" t="s">
        <v>196</v>
      </c>
      <c r="C703" s="2" t="s">
        <v>87</v>
      </c>
      <c r="D703" s="59"/>
      <c r="E703" s="59"/>
      <c r="G703" s="70"/>
      <c r="H703" s="70"/>
      <c r="I703" s="70"/>
      <c r="J703" s="70"/>
      <c r="K703" s="70"/>
      <c r="L703" s="70"/>
      <c r="M703" s="70"/>
    </row>
    <row r="704" spans="1:13" s="71" customFormat="1" hidden="1">
      <c r="A704" s="13">
        <v>143142</v>
      </c>
      <c r="B704" s="9" t="s">
        <v>246</v>
      </c>
      <c r="C704" s="2" t="s">
        <v>87</v>
      </c>
      <c r="D704" s="59"/>
      <c r="E704" s="59"/>
      <c r="G704" s="70"/>
      <c r="H704" s="70"/>
      <c r="I704" s="70"/>
      <c r="J704" s="70"/>
      <c r="K704" s="70"/>
      <c r="L704" s="70"/>
      <c r="M704" s="70"/>
    </row>
    <row r="705" spans="1:13" s="71" customFormat="1" hidden="1">
      <c r="A705" s="16">
        <v>150000</v>
      </c>
      <c r="B705" s="7" t="s">
        <v>575</v>
      </c>
      <c r="C705" s="11"/>
      <c r="D705" s="60"/>
      <c r="E705" s="60"/>
      <c r="G705" s="70"/>
      <c r="H705" s="70"/>
      <c r="I705" s="70"/>
      <c r="J705" s="70"/>
      <c r="K705" s="70"/>
      <c r="L705" s="70"/>
      <c r="M705" s="70"/>
    </row>
    <row r="706" spans="1:13" s="71" customFormat="1" hidden="1">
      <c r="A706" s="16">
        <v>151000</v>
      </c>
      <c r="B706" s="17" t="s">
        <v>576</v>
      </c>
      <c r="C706" s="11"/>
      <c r="D706" s="60"/>
      <c r="E706" s="60"/>
      <c r="G706" s="70"/>
      <c r="H706" s="70"/>
      <c r="I706" s="70"/>
      <c r="J706" s="70"/>
      <c r="K706" s="70"/>
      <c r="L706" s="70"/>
      <c r="M706" s="70"/>
    </row>
    <row r="707" spans="1:13" s="71" customFormat="1" hidden="1">
      <c r="A707" s="13">
        <v>151010</v>
      </c>
      <c r="B707" s="9" t="s">
        <v>153</v>
      </c>
      <c r="C707" s="2" t="s">
        <v>87</v>
      </c>
      <c r="D707" s="59"/>
      <c r="E707" s="59"/>
      <c r="G707" s="70"/>
      <c r="H707" s="70"/>
      <c r="I707" s="70"/>
      <c r="J707" s="70"/>
      <c r="K707" s="70"/>
      <c r="L707" s="70"/>
      <c r="M707" s="70"/>
    </row>
    <row r="708" spans="1:13" s="71" customFormat="1" hidden="1">
      <c r="A708" s="13">
        <v>151020</v>
      </c>
      <c r="B708" s="9" t="s">
        <v>158</v>
      </c>
      <c r="C708" s="2" t="s">
        <v>87</v>
      </c>
      <c r="D708" s="59"/>
      <c r="E708" s="59"/>
      <c r="G708" s="70"/>
      <c r="H708" s="70"/>
      <c r="I708" s="70"/>
      <c r="J708" s="70"/>
      <c r="K708" s="70"/>
      <c r="L708" s="70"/>
      <c r="M708" s="70"/>
    </row>
    <row r="709" spans="1:13" s="71" customFormat="1" hidden="1">
      <c r="A709" s="13">
        <v>151030</v>
      </c>
      <c r="B709" s="9" t="s">
        <v>165</v>
      </c>
      <c r="C709" s="2" t="s">
        <v>87</v>
      </c>
      <c r="D709" s="59"/>
      <c r="E709" s="59"/>
      <c r="G709" s="70"/>
      <c r="H709" s="70"/>
      <c r="I709" s="70"/>
      <c r="J709" s="70"/>
      <c r="K709" s="70"/>
      <c r="L709" s="70"/>
      <c r="M709" s="70"/>
    </row>
    <row r="710" spans="1:13" s="71" customFormat="1" hidden="1">
      <c r="A710" s="13">
        <v>151040</v>
      </c>
      <c r="B710" s="9" t="s">
        <v>188</v>
      </c>
      <c r="C710" s="2" t="s">
        <v>87</v>
      </c>
      <c r="D710" s="59"/>
      <c r="E710" s="59"/>
      <c r="G710" s="70"/>
      <c r="H710" s="70"/>
      <c r="I710" s="70"/>
      <c r="J710" s="70"/>
      <c r="K710" s="70"/>
      <c r="L710" s="70"/>
      <c r="M710" s="70"/>
    </row>
    <row r="711" spans="1:13" s="71" customFormat="1" hidden="1">
      <c r="A711" s="13">
        <v>151050</v>
      </c>
      <c r="B711" s="9" t="s">
        <v>577</v>
      </c>
      <c r="C711" s="2" t="s">
        <v>87</v>
      </c>
      <c r="D711" s="59"/>
      <c r="E711" s="59"/>
      <c r="G711" s="70"/>
      <c r="H711" s="70"/>
      <c r="I711" s="70"/>
      <c r="J711" s="70"/>
      <c r="K711" s="70"/>
      <c r="L711" s="70"/>
      <c r="M711" s="70"/>
    </row>
    <row r="712" spans="1:13" s="71" customFormat="1" hidden="1">
      <c r="A712" s="16">
        <v>152000</v>
      </c>
      <c r="B712" s="17" t="s">
        <v>578</v>
      </c>
      <c r="C712" s="11"/>
      <c r="D712" s="60"/>
      <c r="E712" s="60"/>
      <c r="G712" s="70"/>
      <c r="H712" s="70"/>
      <c r="I712" s="70"/>
      <c r="J712" s="70"/>
      <c r="K712" s="70"/>
      <c r="L712" s="70"/>
      <c r="M712" s="70"/>
    </row>
    <row r="713" spans="1:13" s="71" customFormat="1" hidden="1">
      <c r="A713" s="13">
        <v>152010</v>
      </c>
      <c r="B713" s="9" t="s">
        <v>153</v>
      </c>
      <c r="C713" s="2" t="s">
        <v>87</v>
      </c>
      <c r="D713" s="59"/>
      <c r="E713" s="59"/>
      <c r="G713" s="70"/>
      <c r="H713" s="70"/>
      <c r="I713" s="70"/>
      <c r="J713" s="70"/>
      <c r="K713" s="70"/>
      <c r="L713" s="70"/>
      <c r="M713" s="70"/>
    </row>
    <row r="714" spans="1:13" s="71" customFormat="1" hidden="1">
      <c r="A714" s="13">
        <v>152020</v>
      </c>
      <c r="B714" s="9" t="s">
        <v>158</v>
      </c>
      <c r="C714" s="2" t="s">
        <v>87</v>
      </c>
      <c r="D714" s="59"/>
      <c r="E714" s="59"/>
      <c r="G714" s="70"/>
      <c r="H714" s="70"/>
      <c r="I714" s="70"/>
      <c r="J714" s="70"/>
      <c r="K714" s="70"/>
      <c r="L714" s="70"/>
      <c r="M714" s="70"/>
    </row>
    <row r="715" spans="1:13" s="71" customFormat="1" hidden="1">
      <c r="A715" s="13">
        <v>152030</v>
      </c>
      <c r="B715" s="9" t="s">
        <v>165</v>
      </c>
      <c r="C715" s="2" t="s">
        <v>87</v>
      </c>
      <c r="D715" s="59"/>
      <c r="E715" s="59"/>
      <c r="G715" s="70"/>
      <c r="H715" s="70"/>
      <c r="I715" s="70"/>
      <c r="J715" s="70"/>
      <c r="K715" s="70"/>
      <c r="L715" s="70"/>
      <c r="M715" s="70"/>
    </row>
    <row r="716" spans="1:13" s="71" customFormat="1" hidden="1">
      <c r="A716" s="13">
        <v>152040</v>
      </c>
      <c r="B716" s="9" t="s">
        <v>188</v>
      </c>
      <c r="C716" s="2" t="s">
        <v>87</v>
      </c>
      <c r="D716" s="59"/>
      <c r="E716" s="59"/>
      <c r="G716" s="70"/>
      <c r="H716" s="70"/>
      <c r="I716" s="70"/>
      <c r="J716" s="70"/>
      <c r="K716" s="70"/>
      <c r="L716" s="70"/>
      <c r="M716" s="70"/>
    </row>
    <row r="717" spans="1:13" s="71" customFormat="1" hidden="1">
      <c r="A717" s="16">
        <v>160000</v>
      </c>
      <c r="B717" s="7" t="s">
        <v>579</v>
      </c>
      <c r="C717" s="2"/>
      <c r="D717" s="59"/>
      <c r="E717" s="59"/>
      <c r="G717" s="70"/>
      <c r="H717" s="70"/>
      <c r="I717" s="70"/>
      <c r="J717" s="70"/>
      <c r="K717" s="70"/>
      <c r="L717" s="70"/>
      <c r="M717" s="70"/>
    </row>
    <row r="718" spans="1:13" s="71" customFormat="1" hidden="1">
      <c r="A718" s="16">
        <v>160400</v>
      </c>
      <c r="B718" s="17" t="s">
        <v>580</v>
      </c>
      <c r="C718" s="2"/>
      <c r="D718" s="59"/>
      <c r="E718" s="59"/>
      <c r="G718" s="70"/>
      <c r="H718" s="70"/>
      <c r="I718" s="70"/>
      <c r="J718" s="70"/>
      <c r="K718" s="70"/>
      <c r="L718" s="70"/>
      <c r="M718" s="70"/>
    </row>
    <row r="719" spans="1:13" s="71" customFormat="1" hidden="1">
      <c r="A719" s="13">
        <v>160430</v>
      </c>
      <c r="B719" s="23" t="s">
        <v>165</v>
      </c>
      <c r="C719" s="2" t="s">
        <v>18</v>
      </c>
      <c r="D719" s="59"/>
      <c r="E719" s="59"/>
      <c r="G719" s="70"/>
      <c r="H719" s="70"/>
      <c r="I719" s="70"/>
      <c r="J719" s="70"/>
      <c r="K719" s="70"/>
      <c r="L719" s="70"/>
      <c r="M719" s="70"/>
    </row>
    <row r="720" spans="1:13" s="71" customFormat="1" hidden="1">
      <c r="A720" s="16">
        <v>161000</v>
      </c>
      <c r="B720" s="17" t="s">
        <v>581</v>
      </c>
      <c r="C720" s="2"/>
      <c r="D720" s="59"/>
      <c r="E720" s="59"/>
      <c r="G720" s="70"/>
      <c r="H720" s="70"/>
      <c r="I720" s="70"/>
      <c r="J720" s="70"/>
      <c r="K720" s="70"/>
      <c r="L720" s="70"/>
      <c r="M720" s="70"/>
    </row>
    <row r="721" spans="1:13" s="71" customFormat="1" ht="25.5" hidden="1">
      <c r="A721" s="13">
        <v>160001</v>
      </c>
      <c r="B721" s="9" t="s">
        <v>582</v>
      </c>
      <c r="C721" s="2" t="s">
        <v>9</v>
      </c>
      <c r="D721" s="59"/>
      <c r="E721" s="59"/>
      <c r="G721" s="70"/>
      <c r="H721" s="70"/>
      <c r="I721" s="70"/>
      <c r="J721" s="70"/>
      <c r="K721" s="70"/>
      <c r="L721" s="70"/>
      <c r="M721" s="70"/>
    </row>
    <row r="722" spans="1:13" s="71" customFormat="1" hidden="1">
      <c r="A722" s="13">
        <v>161002</v>
      </c>
      <c r="B722" s="9" t="s">
        <v>583</v>
      </c>
      <c r="C722" s="2" t="s">
        <v>9</v>
      </c>
      <c r="D722" s="59"/>
      <c r="E722" s="59"/>
      <c r="G722" s="70"/>
      <c r="H722" s="70"/>
      <c r="I722" s="70"/>
      <c r="J722" s="70"/>
      <c r="K722" s="70"/>
      <c r="L722" s="70"/>
      <c r="M722" s="70"/>
    </row>
    <row r="723" spans="1:13" s="71" customFormat="1" hidden="1">
      <c r="A723" s="16">
        <v>161100</v>
      </c>
      <c r="B723" s="18" t="s">
        <v>584</v>
      </c>
      <c r="C723" s="2"/>
      <c r="D723" s="59"/>
      <c r="E723" s="59"/>
      <c r="G723" s="70"/>
      <c r="H723" s="70"/>
      <c r="I723" s="70"/>
      <c r="J723" s="70"/>
      <c r="K723" s="70"/>
      <c r="L723" s="70"/>
      <c r="M723" s="70"/>
    </row>
    <row r="724" spans="1:13" s="71" customFormat="1" hidden="1">
      <c r="A724" s="13">
        <v>161110</v>
      </c>
      <c r="B724" s="9" t="s">
        <v>153</v>
      </c>
      <c r="C724" s="2" t="s">
        <v>87</v>
      </c>
      <c r="D724" s="59"/>
      <c r="E724" s="59"/>
      <c r="G724" s="70"/>
      <c r="H724" s="70"/>
      <c r="I724" s="70"/>
      <c r="J724" s="70"/>
      <c r="K724" s="70"/>
      <c r="L724" s="70"/>
      <c r="M724" s="70"/>
    </row>
    <row r="725" spans="1:13" s="71" customFormat="1" hidden="1">
      <c r="A725" s="13">
        <v>161120</v>
      </c>
      <c r="B725" s="9" t="s">
        <v>158</v>
      </c>
      <c r="C725" s="2" t="s">
        <v>87</v>
      </c>
      <c r="D725" s="59"/>
      <c r="E725" s="59"/>
      <c r="G725" s="70"/>
      <c r="H725" s="70"/>
      <c r="I725" s="70"/>
      <c r="J725" s="70"/>
      <c r="K725" s="70"/>
      <c r="L725" s="70"/>
      <c r="M725" s="70"/>
    </row>
    <row r="726" spans="1:13" s="71" customFormat="1" hidden="1">
      <c r="A726" s="13">
        <v>161130</v>
      </c>
      <c r="B726" s="9" t="s">
        <v>165</v>
      </c>
      <c r="C726" s="2" t="s">
        <v>87</v>
      </c>
      <c r="D726" s="59"/>
      <c r="E726" s="59"/>
      <c r="G726" s="70"/>
      <c r="H726" s="70"/>
      <c r="I726" s="70"/>
      <c r="J726" s="70"/>
      <c r="K726" s="70"/>
      <c r="L726" s="70"/>
      <c r="M726" s="70"/>
    </row>
    <row r="727" spans="1:13" s="71" customFormat="1" hidden="1">
      <c r="A727" s="13">
        <v>161140</v>
      </c>
      <c r="B727" s="9" t="s">
        <v>188</v>
      </c>
      <c r="C727" s="2" t="s">
        <v>87</v>
      </c>
      <c r="D727" s="59"/>
      <c r="E727" s="59"/>
      <c r="G727" s="70"/>
      <c r="H727" s="70"/>
      <c r="I727" s="70"/>
      <c r="J727" s="70"/>
      <c r="K727" s="70"/>
      <c r="L727" s="70"/>
      <c r="M727" s="70"/>
    </row>
    <row r="728" spans="1:13" s="71" customFormat="1" hidden="1">
      <c r="A728" s="13">
        <v>161141</v>
      </c>
      <c r="B728" s="9" t="s">
        <v>196</v>
      </c>
      <c r="C728" s="2" t="s">
        <v>87</v>
      </c>
      <c r="D728" s="59"/>
      <c r="E728" s="59"/>
      <c r="G728" s="70"/>
      <c r="H728" s="70"/>
      <c r="I728" s="70"/>
      <c r="J728" s="70"/>
      <c r="K728" s="70"/>
      <c r="L728" s="70"/>
      <c r="M728" s="70"/>
    </row>
    <row r="729" spans="1:13" s="71" customFormat="1" hidden="1">
      <c r="A729" s="13">
        <v>161142</v>
      </c>
      <c r="B729" s="9" t="s">
        <v>246</v>
      </c>
      <c r="C729" s="2" t="s">
        <v>87</v>
      </c>
      <c r="D729" s="59"/>
      <c r="E729" s="59"/>
      <c r="G729" s="70"/>
      <c r="H729" s="70"/>
      <c r="I729" s="70"/>
      <c r="J729" s="70"/>
      <c r="K729" s="70"/>
      <c r="L729" s="70"/>
      <c r="M729" s="70"/>
    </row>
    <row r="730" spans="1:13" s="71" customFormat="1" hidden="1">
      <c r="A730" s="16">
        <v>161200</v>
      </c>
      <c r="B730" s="18" t="s">
        <v>585</v>
      </c>
      <c r="C730" s="2"/>
      <c r="D730" s="59"/>
      <c r="E730" s="59"/>
      <c r="G730" s="70"/>
      <c r="H730" s="70"/>
      <c r="I730" s="70"/>
      <c r="J730" s="70"/>
      <c r="K730" s="70"/>
      <c r="L730" s="70"/>
      <c r="M730" s="70"/>
    </row>
    <row r="731" spans="1:13" s="71" customFormat="1" hidden="1">
      <c r="A731" s="13">
        <v>161210</v>
      </c>
      <c r="B731" s="9" t="s">
        <v>153</v>
      </c>
      <c r="C731" s="2" t="s">
        <v>18</v>
      </c>
      <c r="D731" s="59"/>
      <c r="E731" s="59"/>
      <c r="G731" s="70"/>
      <c r="H731" s="70"/>
      <c r="I731" s="70"/>
      <c r="J731" s="70"/>
      <c r="K731" s="70"/>
      <c r="L731" s="70"/>
      <c r="M731" s="70"/>
    </row>
    <row r="732" spans="1:13" s="71" customFormat="1" hidden="1">
      <c r="A732" s="13">
        <v>161220</v>
      </c>
      <c r="B732" s="9" t="s">
        <v>158</v>
      </c>
      <c r="C732" s="2" t="s">
        <v>18</v>
      </c>
      <c r="D732" s="59"/>
      <c r="E732" s="59"/>
      <c r="G732" s="70"/>
      <c r="H732" s="70"/>
      <c r="I732" s="70"/>
      <c r="J732" s="70"/>
      <c r="K732" s="70"/>
      <c r="L732" s="70"/>
      <c r="M732" s="70"/>
    </row>
    <row r="733" spans="1:13" s="71" customFormat="1" ht="25.5" hidden="1">
      <c r="A733" s="13">
        <v>161221</v>
      </c>
      <c r="B733" s="9" t="s">
        <v>586</v>
      </c>
      <c r="C733" s="2" t="s">
        <v>18</v>
      </c>
      <c r="D733" s="59"/>
      <c r="E733" s="59"/>
      <c r="G733" s="70"/>
      <c r="H733" s="70"/>
      <c r="I733" s="70"/>
      <c r="J733" s="70"/>
      <c r="K733" s="70"/>
      <c r="L733" s="70"/>
      <c r="M733" s="70"/>
    </row>
    <row r="734" spans="1:13" s="71" customFormat="1" ht="25.5" hidden="1">
      <c r="A734" s="13">
        <v>161222</v>
      </c>
      <c r="B734" s="9" t="s">
        <v>587</v>
      </c>
      <c r="C734" s="2" t="s">
        <v>18</v>
      </c>
      <c r="D734" s="59"/>
      <c r="E734" s="59"/>
      <c r="G734" s="70"/>
      <c r="H734" s="70"/>
      <c r="I734" s="70"/>
      <c r="J734" s="70"/>
      <c r="K734" s="70"/>
      <c r="L734" s="70"/>
      <c r="M734" s="70"/>
    </row>
    <row r="735" spans="1:13" s="71" customFormat="1" ht="25.5" hidden="1">
      <c r="A735" s="13">
        <v>161223</v>
      </c>
      <c r="B735" s="9" t="s">
        <v>588</v>
      </c>
      <c r="C735" s="2" t="s">
        <v>18</v>
      </c>
      <c r="D735" s="59"/>
      <c r="E735" s="59"/>
      <c r="G735" s="70"/>
      <c r="H735" s="70"/>
      <c r="I735" s="70"/>
      <c r="J735" s="70"/>
      <c r="K735" s="70"/>
      <c r="L735" s="70"/>
      <c r="M735" s="70"/>
    </row>
    <row r="736" spans="1:13" s="71" customFormat="1" ht="25.5" hidden="1">
      <c r="A736" s="13">
        <v>161224</v>
      </c>
      <c r="B736" s="9" t="s">
        <v>589</v>
      </c>
      <c r="C736" s="2" t="s">
        <v>18</v>
      </c>
      <c r="D736" s="59"/>
      <c r="E736" s="59"/>
      <c r="G736" s="70"/>
      <c r="H736" s="70"/>
      <c r="I736" s="70"/>
      <c r="J736" s="70"/>
      <c r="K736" s="70"/>
      <c r="L736" s="70"/>
      <c r="M736" s="70"/>
    </row>
    <row r="737" spans="1:13" s="71" customFormat="1" ht="25.5" hidden="1">
      <c r="A737" s="13">
        <v>161225</v>
      </c>
      <c r="B737" s="9" t="s">
        <v>590</v>
      </c>
      <c r="C737" s="2" t="s">
        <v>18</v>
      </c>
      <c r="D737" s="59"/>
      <c r="E737" s="59"/>
      <c r="G737" s="70"/>
      <c r="H737" s="70"/>
      <c r="I737" s="70"/>
      <c r="J737" s="70"/>
      <c r="K737" s="70"/>
      <c r="L737" s="70"/>
      <c r="M737" s="70"/>
    </row>
    <row r="738" spans="1:13" s="71" customFormat="1" ht="25.5" hidden="1">
      <c r="A738" s="13">
        <v>161226</v>
      </c>
      <c r="B738" s="9" t="s">
        <v>591</v>
      </c>
      <c r="C738" s="2" t="s">
        <v>18</v>
      </c>
      <c r="D738" s="59"/>
      <c r="E738" s="59"/>
      <c r="G738" s="70"/>
      <c r="H738" s="70"/>
      <c r="I738" s="70"/>
      <c r="J738" s="70"/>
      <c r="K738" s="70"/>
      <c r="L738" s="70"/>
      <c r="M738" s="70"/>
    </row>
    <row r="739" spans="1:13" s="71" customFormat="1" hidden="1">
      <c r="A739" s="13">
        <v>161227</v>
      </c>
      <c r="B739" s="9" t="s">
        <v>592</v>
      </c>
      <c r="C739" s="2" t="s">
        <v>18</v>
      </c>
      <c r="D739" s="59"/>
      <c r="E739" s="59"/>
      <c r="G739" s="70"/>
      <c r="H739" s="70"/>
      <c r="I739" s="70"/>
      <c r="J739" s="70"/>
      <c r="K739" s="70"/>
      <c r="L739" s="70"/>
      <c r="M739" s="70"/>
    </row>
    <row r="740" spans="1:13" s="71" customFormat="1" ht="38.25" hidden="1">
      <c r="A740" s="13">
        <v>161228</v>
      </c>
      <c r="B740" s="9" t="s">
        <v>593</v>
      </c>
      <c r="C740" s="2" t="s">
        <v>87</v>
      </c>
      <c r="D740" s="59"/>
      <c r="E740" s="59"/>
      <c r="G740" s="70"/>
      <c r="H740" s="70"/>
      <c r="I740" s="70"/>
      <c r="J740" s="70"/>
      <c r="K740" s="70"/>
      <c r="L740" s="70"/>
      <c r="M740" s="70"/>
    </row>
    <row r="741" spans="1:13" s="71" customFormat="1" ht="25.5" hidden="1">
      <c r="A741" s="13">
        <v>161229</v>
      </c>
      <c r="B741" s="9" t="s">
        <v>594</v>
      </c>
      <c r="C741" s="2" t="s">
        <v>87</v>
      </c>
      <c r="D741" s="59"/>
      <c r="E741" s="59"/>
      <c r="G741" s="70"/>
      <c r="H741" s="70"/>
      <c r="I741" s="70"/>
      <c r="J741" s="70"/>
      <c r="K741" s="70"/>
      <c r="L741" s="70"/>
      <c r="M741" s="70"/>
    </row>
    <row r="742" spans="1:13" s="71" customFormat="1" ht="25.5" hidden="1">
      <c r="A742" s="13">
        <v>161230</v>
      </c>
      <c r="B742" s="9" t="s">
        <v>595</v>
      </c>
      <c r="C742" s="2" t="s">
        <v>18</v>
      </c>
      <c r="D742" s="59"/>
      <c r="E742" s="59"/>
      <c r="G742" s="70"/>
      <c r="H742" s="70"/>
      <c r="I742" s="70"/>
      <c r="J742" s="70"/>
      <c r="K742" s="70"/>
      <c r="L742" s="70"/>
      <c r="M742" s="70"/>
    </row>
    <row r="743" spans="1:13" s="71" customFormat="1" ht="25.5" hidden="1">
      <c r="A743" s="13">
        <v>161231</v>
      </c>
      <c r="B743" s="9" t="s">
        <v>596</v>
      </c>
      <c r="C743" s="2" t="s">
        <v>18</v>
      </c>
      <c r="D743" s="59"/>
      <c r="E743" s="59"/>
      <c r="G743" s="70"/>
      <c r="H743" s="70"/>
      <c r="I743" s="70"/>
      <c r="J743" s="70"/>
      <c r="K743" s="70"/>
      <c r="L743" s="70"/>
      <c r="M743" s="70"/>
    </row>
    <row r="744" spans="1:13" s="71" customFormat="1" ht="25.5" hidden="1">
      <c r="A744" s="13">
        <v>161232</v>
      </c>
      <c r="B744" s="9" t="s">
        <v>597</v>
      </c>
      <c r="C744" s="2" t="s">
        <v>18</v>
      </c>
      <c r="D744" s="59"/>
      <c r="E744" s="59"/>
      <c r="G744" s="70"/>
      <c r="H744" s="70"/>
      <c r="I744" s="70"/>
      <c r="J744" s="70"/>
      <c r="K744" s="70"/>
      <c r="L744" s="70"/>
      <c r="M744" s="70"/>
    </row>
    <row r="745" spans="1:13" s="71" customFormat="1" ht="25.5" hidden="1">
      <c r="A745" s="13">
        <v>161233</v>
      </c>
      <c r="B745" s="9" t="s">
        <v>598</v>
      </c>
      <c r="C745" s="2" t="s">
        <v>18</v>
      </c>
      <c r="D745" s="59"/>
      <c r="E745" s="59"/>
      <c r="G745" s="70"/>
      <c r="H745" s="70"/>
      <c r="I745" s="70"/>
      <c r="J745" s="70"/>
      <c r="K745" s="70"/>
      <c r="L745" s="70"/>
      <c r="M745" s="70"/>
    </row>
    <row r="746" spans="1:13" s="71" customFormat="1" hidden="1">
      <c r="A746" s="13">
        <v>161234</v>
      </c>
      <c r="B746" s="9" t="s">
        <v>599</v>
      </c>
      <c r="C746" s="2" t="s">
        <v>18</v>
      </c>
      <c r="D746" s="59"/>
      <c r="E746" s="59"/>
      <c r="G746" s="70"/>
      <c r="H746" s="70"/>
      <c r="I746" s="70"/>
      <c r="J746" s="70"/>
      <c r="K746" s="70"/>
      <c r="L746" s="70"/>
      <c r="M746" s="70"/>
    </row>
    <row r="747" spans="1:13" s="71" customFormat="1" hidden="1">
      <c r="A747" s="13">
        <v>161235</v>
      </c>
      <c r="B747" s="9" t="s">
        <v>600</v>
      </c>
      <c r="C747" s="2" t="s">
        <v>18</v>
      </c>
      <c r="D747" s="59"/>
      <c r="E747" s="59"/>
      <c r="G747" s="70"/>
      <c r="H747" s="70"/>
      <c r="I747" s="70"/>
      <c r="J747" s="70"/>
      <c r="K747" s="70"/>
      <c r="L747" s="70"/>
      <c r="M747" s="70"/>
    </row>
    <row r="748" spans="1:13" s="71" customFormat="1" hidden="1">
      <c r="A748" s="13">
        <v>161236</v>
      </c>
      <c r="B748" s="9" t="s">
        <v>601</v>
      </c>
      <c r="C748" s="2" t="s">
        <v>18</v>
      </c>
      <c r="D748" s="59"/>
      <c r="E748" s="59"/>
      <c r="G748" s="70"/>
      <c r="H748" s="70"/>
      <c r="I748" s="70"/>
      <c r="J748" s="70"/>
      <c r="K748" s="70"/>
      <c r="L748" s="70"/>
      <c r="M748" s="70"/>
    </row>
    <row r="749" spans="1:13" s="71" customFormat="1" hidden="1">
      <c r="A749" s="16">
        <v>161300</v>
      </c>
      <c r="B749" s="18" t="s">
        <v>602</v>
      </c>
      <c r="C749" s="2"/>
      <c r="D749" s="59"/>
      <c r="E749" s="59"/>
      <c r="G749" s="70"/>
      <c r="H749" s="70"/>
      <c r="I749" s="70"/>
      <c r="J749" s="70"/>
      <c r="K749" s="70"/>
      <c r="L749" s="70"/>
      <c r="M749" s="70"/>
    </row>
    <row r="750" spans="1:13" s="71" customFormat="1" hidden="1">
      <c r="A750" s="13">
        <v>161310</v>
      </c>
      <c r="B750" s="9" t="s">
        <v>153</v>
      </c>
      <c r="C750" s="2" t="s">
        <v>18</v>
      </c>
      <c r="D750" s="59"/>
      <c r="E750" s="59"/>
      <c r="G750" s="70"/>
      <c r="H750" s="70"/>
      <c r="I750" s="70"/>
      <c r="J750" s="70"/>
      <c r="K750" s="70"/>
      <c r="L750" s="70"/>
      <c r="M750" s="70"/>
    </row>
    <row r="751" spans="1:13" s="71" customFormat="1" hidden="1">
      <c r="A751" s="13">
        <v>161320</v>
      </c>
      <c r="B751" s="9" t="s">
        <v>158</v>
      </c>
      <c r="C751" s="2" t="s">
        <v>18</v>
      </c>
      <c r="D751" s="59"/>
      <c r="E751" s="59"/>
      <c r="G751" s="70"/>
      <c r="H751" s="70"/>
      <c r="I751" s="70"/>
      <c r="J751" s="70"/>
      <c r="K751" s="70"/>
      <c r="L751" s="70"/>
      <c r="M751" s="70"/>
    </row>
    <row r="752" spans="1:13" s="71" customFormat="1" hidden="1">
      <c r="A752" s="13">
        <v>161321</v>
      </c>
      <c r="B752" s="9" t="s">
        <v>603</v>
      </c>
      <c r="C752" s="2" t="s">
        <v>18</v>
      </c>
      <c r="D752" s="59"/>
      <c r="E752" s="59"/>
      <c r="G752" s="70"/>
      <c r="H752" s="70"/>
      <c r="I752" s="70"/>
      <c r="J752" s="70"/>
      <c r="K752" s="70"/>
      <c r="L752" s="70"/>
      <c r="M752" s="70"/>
    </row>
    <row r="753" spans="1:13" s="71" customFormat="1" hidden="1">
      <c r="A753" s="13">
        <v>161322</v>
      </c>
      <c r="B753" s="9" t="s">
        <v>604</v>
      </c>
      <c r="C753" s="2" t="s">
        <v>18</v>
      </c>
      <c r="D753" s="59"/>
      <c r="E753" s="59"/>
      <c r="G753" s="70"/>
      <c r="H753" s="70"/>
      <c r="I753" s="70"/>
      <c r="J753" s="70"/>
      <c r="K753" s="70"/>
      <c r="L753" s="70"/>
      <c r="M753" s="70"/>
    </row>
    <row r="754" spans="1:13" s="71" customFormat="1" hidden="1">
      <c r="A754" s="16">
        <v>162000</v>
      </c>
      <c r="B754" s="17" t="s">
        <v>605</v>
      </c>
      <c r="C754" s="2"/>
      <c r="D754" s="59"/>
      <c r="E754" s="59"/>
      <c r="G754" s="70"/>
      <c r="H754" s="70"/>
      <c r="I754" s="70"/>
      <c r="J754" s="70"/>
      <c r="K754" s="70"/>
      <c r="L754" s="70"/>
      <c r="M754" s="70"/>
    </row>
    <row r="755" spans="1:13" s="71" customFormat="1" hidden="1">
      <c r="A755" s="16">
        <v>162100</v>
      </c>
      <c r="B755" s="18" t="s">
        <v>584</v>
      </c>
      <c r="C755" s="19"/>
      <c r="D755" s="59"/>
      <c r="E755" s="59"/>
      <c r="G755" s="70"/>
      <c r="H755" s="70"/>
      <c r="I755" s="70"/>
      <c r="J755" s="70"/>
      <c r="K755" s="70"/>
      <c r="L755" s="70"/>
      <c r="M755" s="70"/>
    </row>
    <row r="756" spans="1:13" s="71" customFormat="1" hidden="1">
      <c r="A756" s="13">
        <v>162110</v>
      </c>
      <c r="B756" s="9" t="s">
        <v>153</v>
      </c>
      <c r="C756" s="19"/>
      <c r="D756" s="59"/>
      <c r="E756" s="59"/>
      <c r="G756" s="70"/>
      <c r="H756" s="70"/>
      <c r="I756" s="70"/>
      <c r="J756" s="70"/>
      <c r="K756" s="70"/>
      <c r="L756" s="70"/>
      <c r="M756" s="70"/>
    </row>
    <row r="757" spans="1:13" s="71" customFormat="1" hidden="1">
      <c r="A757" s="13">
        <v>162120</v>
      </c>
      <c r="B757" s="9" t="s">
        <v>158</v>
      </c>
      <c r="C757" s="19"/>
      <c r="D757" s="59"/>
      <c r="E757" s="59"/>
      <c r="G757" s="70"/>
      <c r="H757" s="70"/>
      <c r="I757" s="70"/>
      <c r="J757" s="70"/>
      <c r="K757" s="70"/>
      <c r="L757" s="70"/>
      <c r="M757" s="70"/>
    </row>
    <row r="758" spans="1:13" s="71" customFormat="1" hidden="1">
      <c r="A758" s="13">
        <v>162130</v>
      </c>
      <c r="B758" s="9" t="s">
        <v>165</v>
      </c>
      <c r="C758" s="19"/>
      <c r="D758" s="59"/>
      <c r="E758" s="59"/>
      <c r="G758" s="70"/>
      <c r="H758" s="70"/>
      <c r="I758" s="70"/>
      <c r="J758" s="70"/>
      <c r="K758" s="70"/>
      <c r="L758" s="70"/>
      <c r="M758" s="70"/>
    </row>
    <row r="759" spans="1:13" s="71" customFormat="1" hidden="1">
      <c r="A759" s="13">
        <v>162140</v>
      </c>
      <c r="B759" s="9" t="s">
        <v>188</v>
      </c>
      <c r="C759" s="19"/>
      <c r="D759" s="59"/>
      <c r="E759" s="59"/>
      <c r="G759" s="70"/>
      <c r="H759" s="70"/>
      <c r="I759" s="70"/>
      <c r="J759" s="70"/>
      <c r="K759" s="70"/>
      <c r="L759" s="70"/>
      <c r="M759" s="70"/>
    </row>
    <row r="760" spans="1:13" s="71" customFormat="1" hidden="1">
      <c r="A760" s="13">
        <v>162141</v>
      </c>
      <c r="B760" s="9" t="s">
        <v>196</v>
      </c>
      <c r="C760" s="19" t="s">
        <v>87</v>
      </c>
      <c r="D760" s="59"/>
      <c r="E760" s="59"/>
      <c r="G760" s="70"/>
      <c r="H760" s="70"/>
      <c r="I760" s="70"/>
      <c r="J760" s="70"/>
      <c r="K760" s="70"/>
      <c r="L760" s="70"/>
      <c r="M760" s="70"/>
    </row>
    <row r="761" spans="1:13" s="71" customFormat="1" hidden="1">
      <c r="A761" s="13">
        <v>162142</v>
      </c>
      <c r="B761" s="9" t="s">
        <v>246</v>
      </c>
      <c r="C761" s="19" t="s">
        <v>9</v>
      </c>
      <c r="D761" s="59"/>
      <c r="E761" s="59"/>
      <c r="G761" s="70"/>
      <c r="H761" s="70"/>
      <c r="I761" s="70"/>
      <c r="J761" s="70"/>
      <c r="K761" s="70"/>
      <c r="L761" s="70"/>
      <c r="M761" s="70"/>
    </row>
    <row r="762" spans="1:13" s="71" customFormat="1" hidden="1">
      <c r="A762" s="16">
        <v>162200</v>
      </c>
      <c r="B762" s="18" t="s">
        <v>585</v>
      </c>
      <c r="C762" s="2"/>
      <c r="D762" s="59"/>
      <c r="E762" s="59"/>
      <c r="G762" s="70"/>
      <c r="H762" s="70"/>
      <c r="I762" s="70"/>
      <c r="J762" s="70"/>
      <c r="K762" s="70"/>
      <c r="L762" s="70"/>
      <c r="M762" s="70"/>
    </row>
    <row r="763" spans="1:13" s="71" customFormat="1" hidden="1">
      <c r="A763" s="13">
        <v>162210</v>
      </c>
      <c r="B763" s="9" t="s">
        <v>153</v>
      </c>
      <c r="C763" s="2" t="s">
        <v>18</v>
      </c>
      <c r="D763" s="59"/>
      <c r="E763" s="59"/>
      <c r="G763" s="70"/>
      <c r="H763" s="70"/>
      <c r="I763" s="70"/>
      <c r="J763" s="70"/>
      <c r="K763" s="70"/>
      <c r="L763" s="70"/>
      <c r="M763" s="70"/>
    </row>
    <row r="764" spans="1:13" s="71" customFormat="1" hidden="1">
      <c r="A764" s="13">
        <v>162220</v>
      </c>
      <c r="B764" s="9" t="s">
        <v>158</v>
      </c>
      <c r="C764" s="2" t="s">
        <v>18</v>
      </c>
      <c r="D764" s="59"/>
      <c r="E764" s="59"/>
      <c r="G764" s="70"/>
      <c r="H764" s="70"/>
      <c r="I764" s="70"/>
      <c r="J764" s="70"/>
      <c r="K764" s="70"/>
      <c r="L764" s="70"/>
      <c r="M764" s="70"/>
    </row>
    <row r="765" spans="1:13" s="71" customFormat="1" hidden="1">
      <c r="A765" s="13">
        <v>162225</v>
      </c>
      <c r="B765" s="9" t="s">
        <v>606</v>
      </c>
      <c r="C765" s="2" t="s">
        <v>18</v>
      </c>
      <c r="D765" s="59"/>
      <c r="E765" s="59"/>
      <c r="G765" s="70"/>
      <c r="H765" s="70"/>
      <c r="I765" s="70"/>
      <c r="J765" s="70"/>
      <c r="K765" s="70"/>
      <c r="L765" s="70"/>
      <c r="M765" s="70"/>
    </row>
    <row r="766" spans="1:13" s="71" customFormat="1" hidden="1">
      <c r="A766" s="13">
        <v>162230</v>
      </c>
      <c r="B766" s="9" t="s">
        <v>607</v>
      </c>
      <c r="C766" s="2" t="s">
        <v>608</v>
      </c>
      <c r="D766" s="59"/>
      <c r="E766" s="59"/>
      <c r="G766" s="70"/>
      <c r="H766" s="70"/>
      <c r="I766" s="70"/>
      <c r="J766" s="70"/>
      <c r="K766" s="70"/>
      <c r="L766" s="70"/>
      <c r="M766" s="70"/>
    </row>
    <row r="767" spans="1:13" s="71" customFormat="1" hidden="1">
      <c r="A767" s="16">
        <v>162300</v>
      </c>
      <c r="B767" s="18" t="s">
        <v>602</v>
      </c>
      <c r="C767" s="2"/>
      <c r="D767" s="59"/>
      <c r="E767" s="59"/>
      <c r="G767" s="70"/>
      <c r="H767" s="70"/>
      <c r="I767" s="70"/>
      <c r="J767" s="70"/>
      <c r="K767" s="70"/>
      <c r="L767" s="70"/>
      <c r="M767" s="70"/>
    </row>
    <row r="768" spans="1:13" s="71" customFormat="1" hidden="1">
      <c r="A768" s="13">
        <v>162310</v>
      </c>
      <c r="B768" s="9" t="s">
        <v>153</v>
      </c>
      <c r="C768" s="2" t="s">
        <v>18</v>
      </c>
      <c r="D768" s="59"/>
      <c r="E768" s="59"/>
      <c r="G768" s="70"/>
      <c r="H768" s="70"/>
      <c r="I768" s="70"/>
      <c r="J768" s="70"/>
      <c r="K768" s="70"/>
      <c r="L768" s="70"/>
      <c r="M768" s="70"/>
    </row>
    <row r="769" spans="1:13" s="71" customFormat="1" hidden="1">
      <c r="A769" s="13">
        <v>162320</v>
      </c>
      <c r="B769" s="9" t="s">
        <v>158</v>
      </c>
      <c r="C769" s="2" t="s">
        <v>18</v>
      </c>
      <c r="D769" s="59"/>
      <c r="E769" s="59"/>
      <c r="G769" s="70"/>
      <c r="H769" s="70"/>
      <c r="I769" s="70"/>
      <c r="J769" s="70"/>
      <c r="K769" s="70"/>
      <c r="L769" s="70"/>
      <c r="M769" s="70"/>
    </row>
    <row r="770" spans="1:13" s="71" customFormat="1" hidden="1">
      <c r="A770" s="16">
        <v>163000</v>
      </c>
      <c r="B770" s="17" t="s">
        <v>609</v>
      </c>
      <c r="C770" s="2"/>
      <c r="D770" s="59"/>
      <c r="E770" s="59"/>
      <c r="G770" s="70"/>
      <c r="H770" s="70"/>
      <c r="I770" s="70"/>
      <c r="J770" s="70"/>
      <c r="K770" s="70"/>
      <c r="L770" s="70"/>
      <c r="M770" s="70"/>
    </row>
    <row r="771" spans="1:13" s="71" customFormat="1" hidden="1">
      <c r="A771" s="16">
        <v>163100</v>
      </c>
      <c r="B771" s="18" t="s">
        <v>584</v>
      </c>
      <c r="C771" s="19"/>
      <c r="D771" s="59"/>
      <c r="E771" s="59"/>
      <c r="G771" s="70"/>
      <c r="H771" s="70"/>
      <c r="I771" s="70"/>
      <c r="J771" s="70"/>
      <c r="K771" s="70"/>
      <c r="L771" s="70"/>
      <c r="M771" s="70"/>
    </row>
    <row r="772" spans="1:13" s="71" customFormat="1" hidden="1">
      <c r="A772" s="13">
        <v>163110</v>
      </c>
      <c r="B772" s="9" t="s">
        <v>153</v>
      </c>
      <c r="C772" s="19"/>
      <c r="D772" s="59"/>
      <c r="E772" s="59"/>
      <c r="G772" s="70"/>
      <c r="H772" s="70"/>
      <c r="I772" s="70"/>
      <c r="J772" s="70"/>
      <c r="K772" s="70"/>
      <c r="L772" s="70"/>
      <c r="M772" s="70"/>
    </row>
    <row r="773" spans="1:13" s="71" customFormat="1" hidden="1">
      <c r="A773" s="13">
        <v>163120</v>
      </c>
      <c r="B773" s="9" t="s">
        <v>158</v>
      </c>
      <c r="C773" s="19" t="s">
        <v>87</v>
      </c>
      <c r="D773" s="59"/>
      <c r="E773" s="59"/>
      <c r="G773" s="70"/>
      <c r="H773" s="70"/>
      <c r="I773" s="70"/>
      <c r="J773" s="70"/>
      <c r="K773" s="70"/>
      <c r="L773" s="70"/>
      <c r="M773" s="70"/>
    </row>
    <row r="774" spans="1:13" s="71" customFormat="1" hidden="1">
      <c r="A774" s="13">
        <v>163130</v>
      </c>
      <c r="B774" s="9" t="s">
        <v>165</v>
      </c>
      <c r="C774" s="19"/>
      <c r="D774" s="59"/>
      <c r="E774" s="59"/>
      <c r="G774" s="70"/>
      <c r="H774" s="70"/>
      <c r="I774" s="70"/>
      <c r="J774" s="70"/>
      <c r="K774" s="70"/>
      <c r="L774" s="70"/>
      <c r="M774" s="70"/>
    </row>
    <row r="775" spans="1:13" s="71" customFormat="1" hidden="1">
      <c r="A775" s="13">
        <v>163140</v>
      </c>
      <c r="B775" s="9" t="s">
        <v>188</v>
      </c>
      <c r="C775" s="19" t="s">
        <v>87</v>
      </c>
      <c r="D775" s="59"/>
      <c r="E775" s="59"/>
      <c r="G775" s="70"/>
      <c r="H775" s="70"/>
      <c r="I775" s="70"/>
      <c r="J775" s="70"/>
      <c r="K775" s="70"/>
      <c r="L775" s="70"/>
      <c r="M775" s="70"/>
    </row>
    <row r="776" spans="1:13" s="71" customFormat="1" hidden="1">
      <c r="A776" s="13">
        <v>163141</v>
      </c>
      <c r="B776" s="9" t="s">
        <v>196</v>
      </c>
      <c r="C776" s="19" t="s">
        <v>87</v>
      </c>
      <c r="D776" s="59"/>
      <c r="E776" s="59"/>
      <c r="G776" s="70"/>
      <c r="H776" s="70"/>
      <c r="I776" s="70"/>
      <c r="J776" s="70"/>
      <c r="K776" s="70"/>
      <c r="L776" s="70"/>
      <c r="M776" s="70"/>
    </row>
    <row r="777" spans="1:13" s="71" customFormat="1" hidden="1">
      <c r="A777" s="13">
        <v>163142</v>
      </c>
      <c r="B777" s="9" t="s">
        <v>246</v>
      </c>
      <c r="C777" s="19" t="s">
        <v>9</v>
      </c>
      <c r="D777" s="59"/>
      <c r="E777" s="59"/>
      <c r="G777" s="70"/>
      <c r="H777" s="70"/>
      <c r="I777" s="70"/>
      <c r="J777" s="70"/>
      <c r="K777" s="70"/>
      <c r="L777" s="70"/>
      <c r="M777" s="70"/>
    </row>
    <row r="778" spans="1:13" s="71" customFormat="1" hidden="1">
      <c r="A778" s="16">
        <v>163200</v>
      </c>
      <c r="B778" s="18" t="s">
        <v>585</v>
      </c>
      <c r="C778" s="2"/>
      <c r="D778" s="59"/>
      <c r="E778" s="59"/>
      <c r="G778" s="70"/>
      <c r="H778" s="70"/>
      <c r="I778" s="70"/>
      <c r="J778" s="70"/>
      <c r="K778" s="70"/>
      <c r="L778" s="70"/>
      <c r="M778" s="70"/>
    </row>
    <row r="779" spans="1:13" s="71" customFormat="1" hidden="1">
      <c r="A779" s="13">
        <v>163210</v>
      </c>
      <c r="B779" s="9" t="s">
        <v>153</v>
      </c>
      <c r="C779" s="2" t="s">
        <v>18</v>
      </c>
      <c r="D779" s="59"/>
      <c r="E779" s="59"/>
      <c r="G779" s="70"/>
      <c r="H779" s="70"/>
      <c r="I779" s="70"/>
      <c r="J779" s="70"/>
      <c r="K779" s="70"/>
      <c r="L779" s="70"/>
      <c r="M779" s="70"/>
    </row>
    <row r="780" spans="1:13" s="71" customFormat="1" hidden="1">
      <c r="A780" s="13">
        <v>163220</v>
      </c>
      <c r="B780" s="9" t="s">
        <v>158</v>
      </c>
      <c r="C780" s="2" t="s">
        <v>18</v>
      </c>
      <c r="D780" s="59"/>
      <c r="E780" s="59"/>
      <c r="G780" s="70"/>
      <c r="H780" s="70"/>
      <c r="I780" s="70"/>
      <c r="J780" s="70"/>
      <c r="K780" s="70"/>
      <c r="L780" s="70"/>
      <c r="M780" s="70"/>
    </row>
    <row r="781" spans="1:13" s="71" customFormat="1" hidden="1">
      <c r="A781" s="16">
        <v>163300</v>
      </c>
      <c r="B781" s="18" t="s">
        <v>602</v>
      </c>
      <c r="C781" s="2"/>
      <c r="D781" s="59"/>
      <c r="E781" s="59"/>
      <c r="G781" s="70"/>
      <c r="H781" s="70"/>
      <c r="I781" s="70"/>
      <c r="J781" s="70"/>
      <c r="K781" s="70"/>
      <c r="L781" s="70"/>
      <c r="M781" s="70"/>
    </row>
    <row r="782" spans="1:13" s="71" customFormat="1" hidden="1">
      <c r="A782" s="13">
        <v>163310</v>
      </c>
      <c r="B782" s="9" t="s">
        <v>153</v>
      </c>
      <c r="C782" s="2" t="s">
        <v>18</v>
      </c>
      <c r="D782" s="59"/>
      <c r="E782" s="59"/>
      <c r="G782" s="70"/>
      <c r="H782" s="70"/>
      <c r="I782" s="70"/>
      <c r="J782" s="70"/>
      <c r="K782" s="70"/>
      <c r="L782" s="70"/>
      <c r="M782" s="70"/>
    </row>
    <row r="783" spans="1:13" s="71" customFormat="1" hidden="1">
      <c r="A783" s="13">
        <v>163320</v>
      </c>
      <c r="B783" s="9" t="s">
        <v>158</v>
      </c>
      <c r="C783" s="2" t="s">
        <v>18</v>
      </c>
      <c r="D783" s="59"/>
      <c r="E783" s="59"/>
      <c r="G783" s="70"/>
      <c r="H783" s="70"/>
      <c r="I783" s="70"/>
      <c r="J783" s="70"/>
      <c r="K783" s="70"/>
      <c r="L783" s="70"/>
      <c r="M783" s="70"/>
    </row>
    <row r="784" spans="1:13" s="71" customFormat="1" hidden="1">
      <c r="A784" s="13">
        <v>163330</v>
      </c>
      <c r="B784" s="9" t="s">
        <v>610</v>
      </c>
      <c r="C784" s="2" t="s">
        <v>18</v>
      </c>
      <c r="D784" s="59"/>
      <c r="E784" s="59"/>
      <c r="G784" s="70"/>
      <c r="H784" s="70"/>
      <c r="I784" s="70"/>
      <c r="J784" s="70"/>
      <c r="K784" s="70"/>
      <c r="L784" s="70"/>
      <c r="M784" s="70"/>
    </row>
    <row r="785" spans="1:13" s="71" customFormat="1" hidden="1">
      <c r="A785" s="13">
        <v>163335</v>
      </c>
      <c r="B785" s="9" t="s">
        <v>611</v>
      </c>
      <c r="C785" s="2" t="s">
        <v>18</v>
      </c>
      <c r="D785" s="59"/>
      <c r="E785" s="59"/>
      <c r="G785" s="70"/>
      <c r="H785" s="70"/>
      <c r="I785" s="70"/>
      <c r="J785" s="70"/>
      <c r="K785" s="70"/>
      <c r="L785" s="70"/>
      <c r="M785" s="70"/>
    </row>
    <row r="786" spans="1:13" s="71" customFormat="1" hidden="1">
      <c r="A786" s="13">
        <v>163340</v>
      </c>
      <c r="B786" s="9" t="s">
        <v>612</v>
      </c>
      <c r="C786" s="2" t="s">
        <v>18</v>
      </c>
      <c r="D786" s="59"/>
      <c r="E786" s="59"/>
      <c r="G786" s="70"/>
      <c r="H786" s="70"/>
      <c r="I786" s="70"/>
      <c r="J786" s="70"/>
      <c r="K786" s="70"/>
      <c r="L786" s="70"/>
      <c r="M786" s="70"/>
    </row>
    <row r="787" spans="1:13" s="71" customFormat="1" hidden="1">
      <c r="A787" s="13">
        <v>163350</v>
      </c>
      <c r="B787" s="9" t="s">
        <v>613</v>
      </c>
      <c r="C787" s="2" t="s">
        <v>18</v>
      </c>
      <c r="D787" s="59"/>
      <c r="E787" s="59"/>
      <c r="G787" s="70"/>
      <c r="H787" s="70"/>
      <c r="I787" s="70"/>
      <c r="J787" s="70"/>
      <c r="K787" s="70"/>
      <c r="L787" s="70"/>
      <c r="M787" s="70"/>
    </row>
    <row r="788" spans="1:13" s="71" customFormat="1" hidden="1">
      <c r="A788" s="13">
        <v>163360</v>
      </c>
      <c r="B788" s="9" t="s">
        <v>614</v>
      </c>
      <c r="C788" s="2" t="s">
        <v>18</v>
      </c>
      <c r="D788" s="59"/>
      <c r="E788" s="59"/>
      <c r="G788" s="70"/>
      <c r="H788" s="70"/>
      <c r="I788" s="70"/>
      <c r="J788" s="70"/>
      <c r="K788" s="70"/>
      <c r="L788" s="70"/>
      <c r="M788" s="70"/>
    </row>
    <row r="789" spans="1:13" s="71" customFormat="1" hidden="1">
      <c r="A789" s="13">
        <v>163361</v>
      </c>
      <c r="B789" s="9" t="s">
        <v>615</v>
      </c>
      <c r="C789" s="2" t="s">
        <v>18</v>
      </c>
      <c r="D789" s="59"/>
      <c r="E789" s="59"/>
      <c r="G789" s="70"/>
      <c r="H789" s="70"/>
      <c r="I789" s="70"/>
      <c r="J789" s="70"/>
      <c r="K789" s="70"/>
      <c r="L789" s="70"/>
      <c r="M789" s="70"/>
    </row>
    <row r="790" spans="1:13" s="71" customFormat="1" hidden="1">
      <c r="A790" s="24">
        <v>163362</v>
      </c>
      <c r="B790" s="25" t="s">
        <v>616</v>
      </c>
      <c r="C790" s="26" t="s">
        <v>18</v>
      </c>
      <c r="D790" s="62"/>
      <c r="E790" s="62"/>
      <c r="G790" s="70"/>
      <c r="H790" s="70"/>
      <c r="I790" s="70"/>
      <c r="J790" s="70"/>
      <c r="K790" s="70"/>
      <c r="L790" s="70"/>
      <c r="M790" s="70"/>
    </row>
    <row r="791" spans="1:13" s="71" customFormat="1" hidden="1">
      <c r="A791" s="24">
        <v>163363</v>
      </c>
      <c r="B791" s="25" t="s">
        <v>617</v>
      </c>
      <c r="C791" s="26" t="s">
        <v>18</v>
      </c>
      <c r="D791" s="62"/>
      <c r="E791" s="62"/>
      <c r="G791" s="70"/>
      <c r="H791" s="70"/>
      <c r="I791" s="70"/>
      <c r="J791" s="70"/>
      <c r="K791" s="70"/>
      <c r="L791" s="70"/>
      <c r="M791" s="70"/>
    </row>
    <row r="792" spans="1:13" s="71" customFormat="1" hidden="1">
      <c r="A792" s="16">
        <v>164000</v>
      </c>
      <c r="B792" s="17" t="s">
        <v>618</v>
      </c>
      <c r="C792" s="11"/>
      <c r="D792" s="60"/>
      <c r="E792" s="60"/>
      <c r="G792" s="70"/>
      <c r="H792" s="70"/>
      <c r="I792" s="70"/>
      <c r="J792" s="70"/>
      <c r="K792" s="70"/>
      <c r="L792" s="70"/>
      <c r="M792" s="70"/>
    </row>
    <row r="793" spans="1:13" s="71" customFormat="1" hidden="1">
      <c r="A793" s="16">
        <v>164100</v>
      </c>
      <c r="B793" s="18" t="s">
        <v>584</v>
      </c>
      <c r="C793" s="19"/>
      <c r="D793" s="59"/>
      <c r="E793" s="59"/>
      <c r="G793" s="70"/>
      <c r="H793" s="70"/>
      <c r="I793" s="70"/>
      <c r="J793" s="70"/>
      <c r="K793" s="70"/>
      <c r="L793" s="70"/>
      <c r="M793" s="70"/>
    </row>
    <row r="794" spans="1:13" s="71" customFormat="1" hidden="1">
      <c r="A794" s="13">
        <v>164110</v>
      </c>
      <c r="B794" s="9" t="s">
        <v>153</v>
      </c>
      <c r="C794" s="19" t="s">
        <v>87</v>
      </c>
      <c r="D794" s="59"/>
      <c r="E794" s="59"/>
      <c r="G794" s="70"/>
      <c r="H794" s="70"/>
      <c r="I794" s="70"/>
      <c r="J794" s="70"/>
      <c r="K794" s="70"/>
      <c r="L794" s="70"/>
      <c r="M794" s="70"/>
    </row>
    <row r="795" spans="1:13" s="71" customFormat="1" hidden="1">
      <c r="A795" s="13">
        <v>164120</v>
      </c>
      <c r="B795" s="9" t="s">
        <v>158</v>
      </c>
      <c r="C795" s="19" t="s">
        <v>87</v>
      </c>
      <c r="D795" s="59"/>
      <c r="E795" s="59"/>
      <c r="G795" s="70"/>
      <c r="H795" s="70"/>
      <c r="I795" s="70"/>
      <c r="J795" s="70"/>
      <c r="K795" s="70"/>
      <c r="L795" s="70"/>
      <c r="M795" s="70"/>
    </row>
    <row r="796" spans="1:13" s="71" customFormat="1" hidden="1">
      <c r="A796" s="13">
        <v>164130</v>
      </c>
      <c r="B796" s="9" t="s">
        <v>165</v>
      </c>
      <c r="C796" s="19" t="s">
        <v>87</v>
      </c>
      <c r="D796" s="59"/>
      <c r="E796" s="59"/>
      <c r="G796" s="70"/>
      <c r="H796" s="70"/>
      <c r="I796" s="70"/>
      <c r="J796" s="70"/>
      <c r="K796" s="70"/>
      <c r="L796" s="70"/>
      <c r="M796" s="70"/>
    </row>
    <row r="797" spans="1:13" s="71" customFormat="1" hidden="1">
      <c r="A797" s="13">
        <v>164140</v>
      </c>
      <c r="B797" s="9" t="s">
        <v>188</v>
      </c>
      <c r="C797" s="19" t="s">
        <v>87</v>
      </c>
      <c r="D797" s="59"/>
      <c r="E797" s="59"/>
      <c r="G797" s="70"/>
      <c r="H797" s="70"/>
      <c r="I797" s="70"/>
      <c r="J797" s="70"/>
      <c r="K797" s="70"/>
      <c r="L797" s="70"/>
      <c r="M797" s="70"/>
    </row>
    <row r="798" spans="1:13" s="71" customFormat="1" hidden="1">
      <c r="A798" s="13">
        <v>164141</v>
      </c>
      <c r="B798" s="9" t="s">
        <v>196</v>
      </c>
      <c r="C798" s="19" t="s">
        <v>87</v>
      </c>
      <c r="D798" s="59"/>
      <c r="E798" s="59"/>
      <c r="G798" s="70"/>
      <c r="H798" s="70"/>
      <c r="I798" s="70"/>
      <c r="J798" s="70"/>
      <c r="K798" s="70"/>
      <c r="L798" s="70"/>
      <c r="M798" s="70"/>
    </row>
    <row r="799" spans="1:13" s="71" customFormat="1" hidden="1">
      <c r="A799" s="13">
        <v>164142</v>
      </c>
      <c r="B799" s="9" t="s">
        <v>246</v>
      </c>
      <c r="C799" s="19" t="s">
        <v>9</v>
      </c>
      <c r="D799" s="59"/>
      <c r="E799" s="59"/>
      <c r="G799" s="70"/>
      <c r="H799" s="70"/>
      <c r="I799" s="70"/>
      <c r="J799" s="70"/>
      <c r="K799" s="70"/>
      <c r="L799" s="70"/>
      <c r="M799" s="70"/>
    </row>
    <row r="800" spans="1:13" s="71" customFormat="1" hidden="1">
      <c r="A800" s="16">
        <v>164150</v>
      </c>
      <c r="B800" s="14" t="s">
        <v>618</v>
      </c>
      <c r="C800" s="2"/>
      <c r="D800" s="59"/>
      <c r="E800" s="59"/>
      <c r="G800" s="70"/>
      <c r="H800" s="70"/>
      <c r="I800" s="70"/>
      <c r="J800" s="70"/>
      <c r="K800" s="70"/>
      <c r="L800" s="70"/>
      <c r="M800" s="70"/>
    </row>
    <row r="801" spans="1:13" s="71" customFormat="1" hidden="1">
      <c r="A801" s="13">
        <v>164151</v>
      </c>
      <c r="B801" s="9" t="s">
        <v>153</v>
      </c>
      <c r="C801" s="2" t="s">
        <v>18</v>
      </c>
      <c r="D801" s="59"/>
      <c r="E801" s="59"/>
      <c r="G801" s="70"/>
      <c r="H801" s="70"/>
      <c r="I801" s="70"/>
      <c r="J801" s="70"/>
      <c r="K801" s="70"/>
      <c r="L801" s="70"/>
      <c r="M801" s="70"/>
    </row>
    <row r="802" spans="1:13" s="71" customFormat="1" hidden="1">
      <c r="A802" s="13">
        <v>164152</v>
      </c>
      <c r="B802" s="9" t="s">
        <v>158</v>
      </c>
      <c r="C802" s="2" t="s">
        <v>18</v>
      </c>
      <c r="D802" s="59"/>
      <c r="E802" s="59"/>
      <c r="G802" s="70"/>
      <c r="H802" s="70"/>
      <c r="I802" s="70"/>
      <c r="J802" s="70"/>
      <c r="K802" s="70"/>
      <c r="L802" s="70"/>
      <c r="M802" s="70"/>
    </row>
    <row r="803" spans="1:13" s="71" customFormat="1" hidden="1">
      <c r="A803" s="16">
        <v>164200</v>
      </c>
      <c r="B803" s="18" t="s">
        <v>602</v>
      </c>
      <c r="C803" s="2"/>
      <c r="D803" s="59"/>
      <c r="E803" s="59"/>
      <c r="G803" s="70"/>
      <c r="H803" s="70"/>
      <c r="I803" s="70"/>
      <c r="J803" s="70"/>
      <c r="K803" s="70"/>
      <c r="L803" s="70"/>
      <c r="M803" s="70"/>
    </row>
    <row r="804" spans="1:13" s="71" customFormat="1" hidden="1">
      <c r="A804" s="13">
        <v>164210</v>
      </c>
      <c r="B804" s="9" t="s">
        <v>153</v>
      </c>
      <c r="C804" s="2" t="s">
        <v>18</v>
      </c>
      <c r="D804" s="59"/>
      <c r="E804" s="59"/>
      <c r="G804" s="70"/>
      <c r="H804" s="70"/>
      <c r="I804" s="70"/>
      <c r="J804" s="70"/>
      <c r="K804" s="70"/>
      <c r="L804" s="70"/>
      <c r="M804" s="70"/>
    </row>
    <row r="805" spans="1:13" s="71" customFormat="1" hidden="1">
      <c r="A805" s="13">
        <v>164220</v>
      </c>
      <c r="B805" s="9" t="s">
        <v>619</v>
      </c>
      <c r="C805" s="2" t="s">
        <v>18</v>
      </c>
      <c r="D805" s="59"/>
      <c r="E805" s="59"/>
      <c r="G805" s="70"/>
      <c r="H805" s="70"/>
      <c r="I805" s="70"/>
      <c r="J805" s="70"/>
      <c r="K805" s="70"/>
      <c r="L805" s="70"/>
      <c r="M805" s="70"/>
    </row>
    <row r="806" spans="1:13" s="71" customFormat="1" hidden="1">
      <c r="A806" s="13">
        <v>164230</v>
      </c>
      <c r="B806" s="9" t="s">
        <v>620</v>
      </c>
      <c r="C806" s="2" t="s">
        <v>18</v>
      </c>
      <c r="D806" s="59"/>
      <c r="E806" s="59"/>
      <c r="G806" s="70"/>
      <c r="H806" s="70"/>
      <c r="I806" s="70"/>
      <c r="J806" s="70"/>
      <c r="K806" s="70"/>
      <c r="L806" s="70"/>
      <c r="M806" s="70"/>
    </row>
    <row r="807" spans="1:13" s="71" customFormat="1" hidden="1">
      <c r="A807" s="16">
        <v>164300</v>
      </c>
      <c r="B807" s="18" t="s">
        <v>621</v>
      </c>
      <c r="C807" s="11"/>
      <c r="D807" s="60"/>
      <c r="E807" s="60"/>
      <c r="G807" s="70"/>
      <c r="H807" s="70"/>
      <c r="I807" s="70"/>
      <c r="J807" s="70"/>
      <c r="K807" s="70"/>
      <c r="L807" s="70"/>
      <c r="M807" s="70"/>
    </row>
    <row r="808" spans="1:13" s="71" customFormat="1" hidden="1">
      <c r="A808" s="16">
        <v>164310</v>
      </c>
      <c r="B808" s="14" t="s">
        <v>621</v>
      </c>
      <c r="C808" s="2"/>
      <c r="D808" s="59"/>
      <c r="E808" s="59"/>
      <c r="G808" s="70"/>
      <c r="H808" s="70"/>
      <c r="I808" s="70"/>
      <c r="J808" s="70"/>
      <c r="K808" s="70"/>
      <c r="L808" s="70"/>
      <c r="M808" s="70"/>
    </row>
    <row r="809" spans="1:13" s="71" customFormat="1" hidden="1">
      <c r="A809" s="13">
        <v>164311</v>
      </c>
      <c r="B809" s="9" t="s">
        <v>153</v>
      </c>
      <c r="C809" s="2" t="s">
        <v>18</v>
      </c>
      <c r="D809" s="59"/>
      <c r="E809" s="59"/>
      <c r="G809" s="70"/>
      <c r="H809" s="70"/>
      <c r="I809" s="70"/>
      <c r="J809" s="70"/>
      <c r="K809" s="70"/>
      <c r="L809" s="70"/>
      <c r="M809" s="70"/>
    </row>
    <row r="810" spans="1:13" s="71" customFormat="1" hidden="1">
      <c r="A810" s="13">
        <v>164315</v>
      </c>
      <c r="B810" s="9" t="s">
        <v>158</v>
      </c>
      <c r="C810" s="2" t="s">
        <v>18</v>
      </c>
      <c r="D810" s="59"/>
      <c r="E810" s="59"/>
      <c r="G810" s="70"/>
      <c r="H810" s="70"/>
      <c r="I810" s="70"/>
      <c r="J810" s="70"/>
      <c r="K810" s="70"/>
      <c r="L810" s="70"/>
      <c r="M810" s="70"/>
    </row>
    <row r="811" spans="1:13" s="71" customFormat="1" hidden="1">
      <c r="A811" s="16">
        <v>164320</v>
      </c>
      <c r="B811" s="14" t="s">
        <v>602</v>
      </c>
      <c r="C811" s="2"/>
      <c r="D811" s="59"/>
      <c r="E811" s="59"/>
      <c r="G811" s="70"/>
      <c r="H811" s="70"/>
      <c r="I811" s="70"/>
      <c r="J811" s="70"/>
      <c r="K811" s="70"/>
      <c r="L811" s="70"/>
      <c r="M811" s="70"/>
    </row>
    <row r="812" spans="1:13" s="71" customFormat="1" hidden="1">
      <c r="A812" s="13">
        <v>164321</v>
      </c>
      <c r="B812" s="9" t="s">
        <v>153</v>
      </c>
      <c r="C812" s="2" t="s">
        <v>18</v>
      </c>
      <c r="D812" s="59"/>
      <c r="E812" s="59"/>
      <c r="G812" s="70"/>
      <c r="H812" s="70"/>
      <c r="I812" s="70"/>
      <c r="J812" s="70"/>
      <c r="K812" s="70"/>
      <c r="L812" s="70"/>
      <c r="M812" s="70"/>
    </row>
    <row r="813" spans="1:13" s="71" customFormat="1" hidden="1">
      <c r="A813" s="13">
        <v>164325</v>
      </c>
      <c r="B813" s="9" t="s">
        <v>622</v>
      </c>
      <c r="C813" s="2" t="s">
        <v>18</v>
      </c>
      <c r="D813" s="59"/>
      <c r="E813" s="59"/>
      <c r="G813" s="70"/>
      <c r="H813" s="70"/>
      <c r="I813" s="70"/>
      <c r="J813" s="70"/>
      <c r="K813" s="70"/>
      <c r="L813" s="70"/>
      <c r="M813" s="70"/>
    </row>
    <row r="814" spans="1:13" s="71" customFormat="1" hidden="1">
      <c r="A814" s="13">
        <v>164330</v>
      </c>
      <c r="B814" s="9" t="s">
        <v>623</v>
      </c>
      <c r="C814" s="2" t="s">
        <v>18</v>
      </c>
      <c r="D814" s="59"/>
      <c r="E814" s="59"/>
      <c r="G814" s="70"/>
      <c r="H814" s="70"/>
      <c r="I814" s="70"/>
      <c r="J814" s="70"/>
      <c r="K814" s="70"/>
      <c r="L814" s="70"/>
      <c r="M814" s="70"/>
    </row>
    <row r="815" spans="1:13" s="71" customFormat="1" hidden="1">
      <c r="A815" s="13">
        <v>164340</v>
      </c>
      <c r="B815" s="9" t="s">
        <v>624</v>
      </c>
      <c r="C815" s="2" t="s">
        <v>18</v>
      </c>
      <c r="D815" s="59"/>
      <c r="E815" s="59"/>
      <c r="G815" s="70"/>
      <c r="H815" s="70"/>
      <c r="I815" s="70"/>
      <c r="J815" s="70"/>
      <c r="K815" s="70"/>
      <c r="L815" s="70"/>
      <c r="M815" s="70"/>
    </row>
    <row r="816" spans="1:13" s="71" customFormat="1" hidden="1">
      <c r="A816" s="13">
        <v>164350</v>
      </c>
      <c r="B816" s="9" t="s">
        <v>625</v>
      </c>
      <c r="C816" s="2" t="s">
        <v>18</v>
      </c>
      <c r="D816" s="59"/>
      <c r="E816" s="59"/>
      <c r="G816" s="70"/>
      <c r="H816" s="70"/>
      <c r="I816" s="70"/>
      <c r="J816" s="70"/>
      <c r="K816" s="70"/>
      <c r="L816" s="70"/>
      <c r="M816" s="70"/>
    </row>
    <row r="817" spans="1:13" s="71" customFormat="1" hidden="1">
      <c r="A817" s="16">
        <v>165000</v>
      </c>
      <c r="B817" s="17" t="s">
        <v>626</v>
      </c>
      <c r="C817" s="2"/>
      <c r="D817" s="59"/>
      <c r="E817" s="59"/>
      <c r="G817" s="70"/>
      <c r="H817" s="70"/>
      <c r="I817" s="70"/>
      <c r="J817" s="70"/>
      <c r="K817" s="70"/>
      <c r="L817" s="70"/>
      <c r="M817" s="70"/>
    </row>
    <row r="818" spans="1:13" s="71" customFormat="1" hidden="1">
      <c r="A818" s="16">
        <v>165200</v>
      </c>
      <c r="B818" s="18" t="s">
        <v>627</v>
      </c>
      <c r="C818" s="2"/>
      <c r="D818" s="59"/>
      <c r="E818" s="59"/>
      <c r="G818" s="70"/>
      <c r="H818" s="70"/>
      <c r="I818" s="70"/>
      <c r="J818" s="70"/>
      <c r="K818" s="70"/>
      <c r="L818" s="70"/>
      <c r="M818" s="70"/>
    </row>
    <row r="819" spans="1:13" s="71" customFormat="1" hidden="1">
      <c r="A819" s="13">
        <v>165210</v>
      </c>
      <c r="B819" s="9" t="s">
        <v>153</v>
      </c>
      <c r="C819" s="2" t="s">
        <v>18</v>
      </c>
      <c r="D819" s="59"/>
      <c r="E819" s="59"/>
      <c r="G819" s="70"/>
      <c r="H819" s="70"/>
      <c r="I819" s="70"/>
      <c r="J819" s="70"/>
      <c r="K819" s="70"/>
      <c r="L819" s="70"/>
      <c r="M819" s="70"/>
    </row>
    <row r="820" spans="1:13" s="71" customFormat="1" hidden="1">
      <c r="A820" s="13">
        <v>165220</v>
      </c>
      <c r="B820" s="9" t="s">
        <v>158</v>
      </c>
      <c r="C820" s="2" t="s">
        <v>18</v>
      </c>
      <c r="D820" s="59"/>
      <c r="E820" s="59"/>
      <c r="G820" s="70"/>
      <c r="H820" s="70"/>
      <c r="I820" s="70"/>
      <c r="J820" s="70"/>
      <c r="K820" s="70"/>
      <c r="L820" s="70"/>
      <c r="M820" s="70"/>
    </row>
    <row r="821" spans="1:13" s="71" customFormat="1" hidden="1">
      <c r="A821" s="16">
        <v>165300</v>
      </c>
      <c r="B821" s="18" t="s">
        <v>602</v>
      </c>
      <c r="C821" s="2"/>
      <c r="D821" s="59"/>
      <c r="E821" s="59"/>
      <c r="G821" s="70"/>
      <c r="H821" s="70"/>
      <c r="I821" s="70"/>
      <c r="J821" s="70"/>
      <c r="K821" s="70"/>
      <c r="L821" s="70"/>
      <c r="M821" s="70"/>
    </row>
    <row r="822" spans="1:13" s="71" customFormat="1" hidden="1">
      <c r="A822" s="13">
        <v>165310</v>
      </c>
      <c r="B822" s="9" t="s">
        <v>153</v>
      </c>
      <c r="C822" s="2" t="s">
        <v>18</v>
      </c>
      <c r="D822" s="59"/>
      <c r="E822" s="59"/>
      <c r="G822" s="70"/>
      <c r="H822" s="70"/>
      <c r="I822" s="70"/>
      <c r="J822" s="70"/>
      <c r="K822" s="70"/>
      <c r="L822" s="70"/>
      <c r="M822" s="70"/>
    </row>
    <row r="823" spans="1:13" s="71" customFormat="1" hidden="1">
      <c r="A823" s="13">
        <v>165320</v>
      </c>
      <c r="B823" s="9" t="s">
        <v>158</v>
      </c>
      <c r="C823" s="2" t="s">
        <v>18</v>
      </c>
      <c r="D823" s="59"/>
      <c r="E823" s="59"/>
      <c r="G823" s="70"/>
      <c r="H823" s="70"/>
      <c r="I823" s="70"/>
      <c r="J823" s="70"/>
      <c r="K823" s="70"/>
      <c r="L823" s="70"/>
      <c r="M823" s="70"/>
    </row>
    <row r="824" spans="1:13" s="71" customFormat="1" hidden="1">
      <c r="A824" s="13">
        <v>165325</v>
      </c>
      <c r="B824" s="9" t="s">
        <v>628</v>
      </c>
      <c r="C824" s="2" t="s">
        <v>18</v>
      </c>
      <c r="D824" s="59"/>
      <c r="E824" s="59"/>
      <c r="G824" s="70"/>
      <c r="H824" s="70"/>
      <c r="I824" s="70"/>
      <c r="J824" s="70"/>
      <c r="K824" s="70"/>
      <c r="L824" s="70"/>
      <c r="M824" s="70"/>
    </row>
    <row r="825" spans="1:13" s="71" customFormat="1" hidden="1">
      <c r="A825" s="13">
        <v>165330</v>
      </c>
      <c r="B825" s="9" t="s">
        <v>629</v>
      </c>
      <c r="C825" s="2" t="s">
        <v>18</v>
      </c>
      <c r="D825" s="59"/>
      <c r="E825" s="59"/>
      <c r="G825" s="70"/>
      <c r="H825" s="70"/>
      <c r="I825" s="70"/>
      <c r="J825" s="70"/>
      <c r="K825" s="70"/>
      <c r="L825" s="70"/>
      <c r="M825" s="70"/>
    </row>
    <row r="826" spans="1:13" s="71" customFormat="1" hidden="1">
      <c r="A826" s="13">
        <v>165340</v>
      </c>
      <c r="B826" s="9" t="s">
        <v>630</v>
      </c>
      <c r="C826" s="2" t="s">
        <v>18</v>
      </c>
      <c r="D826" s="59"/>
      <c r="E826" s="59"/>
      <c r="G826" s="70"/>
      <c r="H826" s="70"/>
      <c r="I826" s="70"/>
      <c r="J826" s="70"/>
      <c r="K826" s="70"/>
      <c r="L826" s="70"/>
      <c r="M826" s="70"/>
    </row>
    <row r="827" spans="1:13" s="71" customFormat="1" hidden="1">
      <c r="A827" s="13">
        <v>165350</v>
      </c>
      <c r="B827" s="9" t="s">
        <v>631</v>
      </c>
      <c r="C827" s="2" t="s">
        <v>18</v>
      </c>
      <c r="D827" s="59"/>
      <c r="E827" s="59"/>
      <c r="G827" s="70"/>
      <c r="H827" s="70"/>
      <c r="I827" s="70"/>
      <c r="J827" s="70"/>
      <c r="K827" s="70"/>
      <c r="L827" s="70"/>
      <c r="M827" s="70"/>
    </row>
    <row r="828" spans="1:13" s="71" customFormat="1" hidden="1">
      <c r="A828" s="13">
        <v>165360</v>
      </c>
      <c r="B828" s="9" t="s">
        <v>632</v>
      </c>
      <c r="C828" s="2" t="s">
        <v>18</v>
      </c>
      <c r="D828" s="59"/>
      <c r="E828" s="59"/>
      <c r="G828" s="70"/>
      <c r="H828" s="70"/>
      <c r="I828" s="70"/>
      <c r="J828" s="70"/>
      <c r="K828" s="70"/>
      <c r="L828" s="70"/>
      <c r="M828" s="70"/>
    </row>
    <row r="829" spans="1:13" s="71" customFormat="1" hidden="1">
      <c r="A829" s="13">
        <v>165370</v>
      </c>
      <c r="B829" s="9" t="s">
        <v>633</v>
      </c>
      <c r="C829" s="2" t="s">
        <v>18</v>
      </c>
      <c r="D829" s="59"/>
      <c r="E829" s="59"/>
      <c r="G829" s="70"/>
      <c r="H829" s="70"/>
      <c r="I829" s="70"/>
      <c r="J829" s="70"/>
      <c r="K829" s="70"/>
      <c r="L829" s="70"/>
      <c r="M829" s="70"/>
    </row>
    <row r="830" spans="1:13" s="71" customFormat="1" hidden="1">
      <c r="A830" s="13">
        <v>165380</v>
      </c>
      <c r="B830" s="9" t="s">
        <v>634</v>
      </c>
      <c r="C830" s="2" t="s">
        <v>18</v>
      </c>
      <c r="D830" s="59"/>
      <c r="E830" s="59"/>
      <c r="G830" s="70"/>
      <c r="H830" s="70"/>
      <c r="I830" s="70"/>
      <c r="J830" s="70"/>
      <c r="K830" s="70"/>
      <c r="L830" s="70"/>
      <c r="M830" s="70"/>
    </row>
    <row r="831" spans="1:13" s="71" customFormat="1" hidden="1">
      <c r="A831" s="13">
        <v>165390</v>
      </c>
      <c r="B831" s="9" t="s">
        <v>635</v>
      </c>
      <c r="C831" s="2" t="s">
        <v>18</v>
      </c>
      <c r="D831" s="59"/>
      <c r="E831" s="59"/>
      <c r="G831" s="70"/>
      <c r="H831" s="70"/>
      <c r="I831" s="70"/>
      <c r="J831" s="70"/>
      <c r="K831" s="70"/>
      <c r="L831" s="70"/>
      <c r="M831" s="70"/>
    </row>
    <row r="832" spans="1:13" s="71" customFormat="1" hidden="1">
      <c r="A832" s="13">
        <v>165391</v>
      </c>
      <c r="B832" s="20" t="s">
        <v>636</v>
      </c>
      <c r="C832" s="2" t="s">
        <v>18</v>
      </c>
      <c r="D832" s="59"/>
      <c r="E832" s="59"/>
      <c r="G832" s="70"/>
      <c r="H832" s="70"/>
      <c r="I832" s="70"/>
      <c r="J832" s="70"/>
      <c r="K832" s="70"/>
      <c r="L832" s="70"/>
      <c r="M832" s="70"/>
    </row>
    <row r="833" spans="1:13" s="71" customFormat="1" hidden="1">
      <c r="A833" s="13">
        <v>165392</v>
      </c>
      <c r="B833" s="9" t="s">
        <v>637</v>
      </c>
      <c r="C833" s="2" t="s">
        <v>18</v>
      </c>
      <c r="D833" s="59"/>
      <c r="E833" s="59"/>
      <c r="G833" s="70"/>
      <c r="H833" s="70"/>
      <c r="I833" s="70"/>
      <c r="J833" s="70"/>
      <c r="K833" s="70"/>
      <c r="L833" s="70"/>
      <c r="M833" s="70"/>
    </row>
    <row r="834" spans="1:13" s="71" customFormat="1" hidden="1">
      <c r="A834" s="13">
        <v>165393</v>
      </c>
      <c r="B834" s="9" t="s">
        <v>638</v>
      </c>
      <c r="C834" s="2" t="s">
        <v>18</v>
      </c>
      <c r="D834" s="59"/>
      <c r="E834" s="59"/>
      <c r="G834" s="70"/>
      <c r="H834" s="70"/>
      <c r="I834" s="70"/>
      <c r="J834" s="70"/>
      <c r="K834" s="70"/>
      <c r="L834" s="70"/>
      <c r="M834" s="70"/>
    </row>
    <row r="835" spans="1:13" s="71" customFormat="1" ht="25.5" hidden="1">
      <c r="A835" s="13">
        <v>165394</v>
      </c>
      <c r="B835" s="20" t="s">
        <v>639</v>
      </c>
      <c r="C835" s="2" t="s">
        <v>18</v>
      </c>
      <c r="D835" s="59"/>
      <c r="E835" s="59"/>
      <c r="G835" s="70"/>
      <c r="H835" s="70"/>
      <c r="I835" s="70"/>
      <c r="J835" s="70"/>
      <c r="K835" s="70"/>
      <c r="L835" s="70"/>
      <c r="M835" s="70"/>
    </row>
    <row r="836" spans="1:13" s="71" customFormat="1" hidden="1">
      <c r="A836" s="13">
        <v>165395</v>
      </c>
      <c r="B836" s="9" t="s">
        <v>640</v>
      </c>
      <c r="C836" s="2" t="s">
        <v>18</v>
      </c>
      <c r="D836" s="59"/>
      <c r="E836" s="59"/>
      <c r="G836" s="70"/>
      <c r="H836" s="70"/>
      <c r="I836" s="70"/>
      <c r="J836" s="70"/>
      <c r="K836" s="70"/>
      <c r="L836" s="70"/>
      <c r="M836" s="70"/>
    </row>
    <row r="837" spans="1:13" s="71" customFormat="1" hidden="1">
      <c r="A837" s="16">
        <v>165400</v>
      </c>
      <c r="B837" s="18" t="s">
        <v>179</v>
      </c>
      <c r="C837" s="2"/>
      <c r="D837" s="59"/>
      <c r="E837" s="59"/>
      <c r="G837" s="70"/>
      <c r="H837" s="70"/>
      <c r="I837" s="70"/>
      <c r="J837" s="70"/>
      <c r="K837" s="70"/>
      <c r="L837" s="70"/>
      <c r="M837" s="70"/>
    </row>
    <row r="838" spans="1:13" s="71" customFormat="1" hidden="1">
      <c r="A838" s="13">
        <v>165410</v>
      </c>
      <c r="B838" s="9" t="s">
        <v>153</v>
      </c>
      <c r="C838" s="2" t="s">
        <v>87</v>
      </c>
      <c r="D838" s="59"/>
      <c r="E838" s="59"/>
      <c r="G838" s="70"/>
      <c r="H838" s="70"/>
      <c r="I838" s="70"/>
      <c r="J838" s="70"/>
      <c r="K838" s="70"/>
      <c r="L838" s="70"/>
      <c r="M838" s="70"/>
    </row>
    <row r="839" spans="1:13" s="71" customFormat="1" hidden="1">
      <c r="A839" s="13">
        <v>165421</v>
      </c>
      <c r="B839" s="9" t="s">
        <v>177</v>
      </c>
      <c r="C839" s="2" t="s">
        <v>87</v>
      </c>
      <c r="D839" s="59"/>
      <c r="E839" s="59"/>
      <c r="G839" s="70"/>
      <c r="H839" s="70"/>
      <c r="I839" s="70"/>
      <c r="J839" s="70"/>
      <c r="K839" s="70"/>
      <c r="L839" s="70"/>
      <c r="M839" s="70"/>
    </row>
    <row r="840" spans="1:13" s="71" customFormat="1" hidden="1">
      <c r="A840" s="13">
        <v>165422</v>
      </c>
      <c r="B840" s="9" t="s">
        <v>641</v>
      </c>
      <c r="C840" s="2" t="s">
        <v>87</v>
      </c>
      <c r="D840" s="59"/>
      <c r="E840" s="59"/>
      <c r="G840" s="70"/>
      <c r="H840" s="70"/>
      <c r="I840" s="70"/>
      <c r="J840" s="70"/>
      <c r="K840" s="70"/>
      <c r="L840" s="70"/>
      <c r="M840" s="70"/>
    </row>
    <row r="841" spans="1:13" s="71" customFormat="1" hidden="1">
      <c r="A841" s="13">
        <v>165450</v>
      </c>
      <c r="B841" s="9" t="s">
        <v>165</v>
      </c>
      <c r="C841" s="2" t="s">
        <v>87</v>
      </c>
      <c r="D841" s="59"/>
      <c r="E841" s="59"/>
      <c r="G841" s="70"/>
      <c r="H841" s="70"/>
      <c r="I841" s="70"/>
      <c r="J841" s="70"/>
      <c r="K841" s="70"/>
      <c r="L841" s="70"/>
      <c r="M841" s="70"/>
    </row>
    <row r="842" spans="1:13" s="71" customFormat="1" hidden="1">
      <c r="A842" s="13">
        <v>165460</v>
      </c>
      <c r="B842" s="9" t="s">
        <v>188</v>
      </c>
      <c r="C842" s="2" t="s">
        <v>87</v>
      </c>
      <c r="D842" s="59"/>
      <c r="E842" s="59"/>
      <c r="G842" s="70"/>
      <c r="H842" s="70"/>
      <c r="I842" s="70"/>
      <c r="J842" s="70"/>
      <c r="K842" s="70"/>
      <c r="L842" s="70"/>
      <c r="M842" s="70"/>
    </row>
    <row r="843" spans="1:13" s="71" customFormat="1" hidden="1">
      <c r="A843" s="13">
        <v>165461</v>
      </c>
      <c r="B843" s="9" t="s">
        <v>196</v>
      </c>
      <c r="C843" s="2" t="s">
        <v>87</v>
      </c>
      <c r="D843" s="59"/>
      <c r="E843" s="59"/>
      <c r="G843" s="70"/>
      <c r="H843" s="70"/>
      <c r="I843" s="70"/>
      <c r="J843" s="70"/>
      <c r="K843" s="70"/>
      <c r="L843" s="70"/>
      <c r="M843" s="70"/>
    </row>
    <row r="844" spans="1:13" s="71" customFormat="1" hidden="1">
      <c r="A844" s="13">
        <v>165462</v>
      </c>
      <c r="B844" s="9" t="s">
        <v>246</v>
      </c>
      <c r="C844" s="2" t="s">
        <v>87</v>
      </c>
      <c r="D844" s="59"/>
      <c r="E844" s="59"/>
      <c r="G844" s="70"/>
      <c r="H844" s="70"/>
      <c r="I844" s="70"/>
      <c r="J844" s="70"/>
      <c r="K844" s="70"/>
      <c r="L844" s="70"/>
      <c r="M844" s="70"/>
    </row>
    <row r="845" spans="1:13" s="71" customFormat="1" hidden="1">
      <c r="A845" s="16">
        <v>166000</v>
      </c>
      <c r="B845" s="17" t="s">
        <v>642</v>
      </c>
      <c r="C845" s="11"/>
      <c r="D845" s="60"/>
      <c r="E845" s="60"/>
      <c r="G845" s="70"/>
      <c r="H845" s="70"/>
      <c r="I845" s="70"/>
      <c r="J845" s="70"/>
      <c r="K845" s="70"/>
      <c r="L845" s="70"/>
      <c r="M845" s="70"/>
    </row>
    <row r="846" spans="1:13" s="71" customFormat="1" hidden="1">
      <c r="A846" s="16">
        <v>165100</v>
      </c>
      <c r="B846" s="18" t="s">
        <v>584</v>
      </c>
      <c r="C846" s="19"/>
      <c r="D846" s="59"/>
      <c r="E846" s="59"/>
      <c r="G846" s="70"/>
      <c r="H846" s="70"/>
      <c r="I846" s="70"/>
      <c r="J846" s="70"/>
      <c r="K846" s="70"/>
      <c r="L846" s="70"/>
      <c r="M846" s="70"/>
    </row>
    <row r="847" spans="1:13" s="71" customFormat="1" hidden="1">
      <c r="A847" s="13">
        <v>165110</v>
      </c>
      <c r="B847" s="9" t="s">
        <v>153</v>
      </c>
      <c r="C847" s="19" t="s">
        <v>87</v>
      </c>
      <c r="D847" s="59"/>
      <c r="E847" s="59"/>
      <c r="G847" s="70"/>
      <c r="H847" s="70"/>
      <c r="I847" s="70"/>
      <c r="J847" s="70"/>
      <c r="K847" s="70"/>
      <c r="L847" s="70"/>
      <c r="M847" s="70"/>
    </row>
    <row r="848" spans="1:13" s="71" customFormat="1" hidden="1">
      <c r="A848" s="13">
        <v>165120</v>
      </c>
      <c r="B848" s="9" t="s">
        <v>158</v>
      </c>
      <c r="C848" s="19" t="s">
        <v>87</v>
      </c>
      <c r="D848" s="59"/>
      <c r="E848" s="59"/>
      <c r="G848" s="70"/>
      <c r="H848" s="70"/>
      <c r="I848" s="70"/>
      <c r="J848" s="70"/>
      <c r="K848" s="70"/>
      <c r="L848" s="70"/>
      <c r="M848" s="70"/>
    </row>
    <row r="849" spans="1:13" s="71" customFormat="1" hidden="1">
      <c r="A849" s="13">
        <v>165130</v>
      </c>
      <c r="B849" s="9" t="s">
        <v>165</v>
      </c>
      <c r="C849" s="19" t="s">
        <v>87</v>
      </c>
      <c r="D849" s="59"/>
      <c r="E849" s="59"/>
      <c r="G849" s="70"/>
      <c r="H849" s="70"/>
      <c r="I849" s="70"/>
      <c r="J849" s="70"/>
      <c r="K849" s="70"/>
      <c r="L849" s="70"/>
      <c r="M849" s="70"/>
    </row>
    <row r="850" spans="1:13" s="71" customFormat="1" hidden="1">
      <c r="A850" s="13">
        <v>165140</v>
      </c>
      <c r="B850" s="9" t="s">
        <v>188</v>
      </c>
      <c r="C850" s="19" t="s">
        <v>87</v>
      </c>
      <c r="D850" s="59"/>
      <c r="E850" s="59"/>
      <c r="G850" s="70"/>
      <c r="H850" s="70"/>
      <c r="I850" s="70"/>
      <c r="J850" s="70"/>
      <c r="K850" s="70"/>
      <c r="L850" s="70"/>
      <c r="M850" s="70"/>
    </row>
    <row r="851" spans="1:13" s="71" customFormat="1" hidden="1">
      <c r="A851" s="13">
        <v>165141</v>
      </c>
      <c r="B851" s="9" t="s">
        <v>196</v>
      </c>
      <c r="C851" s="19" t="s">
        <v>87</v>
      </c>
      <c r="D851" s="59"/>
      <c r="E851" s="59"/>
      <c r="G851" s="70"/>
      <c r="H851" s="70"/>
      <c r="I851" s="70"/>
      <c r="J851" s="70"/>
      <c r="K851" s="70"/>
      <c r="L851" s="70"/>
      <c r="M851" s="70"/>
    </row>
    <row r="852" spans="1:13" s="71" customFormat="1" hidden="1">
      <c r="A852" s="13">
        <v>165142</v>
      </c>
      <c r="B852" s="9" t="s">
        <v>246</v>
      </c>
      <c r="C852" s="19" t="s">
        <v>87</v>
      </c>
      <c r="D852" s="59"/>
      <c r="E852" s="59"/>
      <c r="G852" s="70"/>
      <c r="H852" s="70"/>
      <c r="I852" s="70"/>
      <c r="J852" s="70"/>
      <c r="K852" s="70"/>
      <c r="L852" s="70"/>
      <c r="M852" s="70"/>
    </row>
    <row r="853" spans="1:13" s="71" customFormat="1" hidden="1">
      <c r="A853" s="16">
        <v>166200</v>
      </c>
      <c r="B853" s="18" t="s">
        <v>643</v>
      </c>
      <c r="C853" s="11"/>
      <c r="D853" s="60"/>
      <c r="E853" s="60"/>
      <c r="G853" s="70"/>
      <c r="H853" s="70"/>
      <c r="I853" s="70"/>
      <c r="J853" s="70"/>
      <c r="K853" s="70"/>
      <c r="L853" s="70"/>
      <c r="M853" s="70"/>
    </row>
    <row r="854" spans="1:13" s="71" customFormat="1" hidden="1">
      <c r="A854" s="13">
        <v>166210</v>
      </c>
      <c r="B854" s="9" t="s">
        <v>153</v>
      </c>
      <c r="C854" s="19" t="s">
        <v>18</v>
      </c>
      <c r="D854" s="59"/>
      <c r="E854" s="59"/>
      <c r="G854" s="70"/>
      <c r="H854" s="70"/>
      <c r="I854" s="70"/>
      <c r="J854" s="70"/>
      <c r="K854" s="70"/>
      <c r="L854" s="70"/>
      <c r="M854" s="70"/>
    </row>
    <row r="855" spans="1:13" s="71" customFormat="1" hidden="1">
      <c r="A855" s="13">
        <v>166221</v>
      </c>
      <c r="B855" s="9" t="s">
        <v>644</v>
      </c>
      <c r="C855" s="19" t="s">
        <v>18</v>
      </c>
      <c r="D855" s="59"/>
      <c r="E855" s="59"/>
      <c r="G855" s="70"/>
      <c r="H855" s="70"/>
      <c r="I855" s="70"/>
      <c r="J855" s="70"/>
      <c r="K855" s="70"/>
      <c r="L855" s="70"/>
      <c r="M855" s="70"/>
    </row>
    <row r="856" spans="1:13" s="71" customFormat="1" hidden="1">
      <c r="A856" s="13">
        <v>166222</v>
      </c>
      <c r="B856" s="9" t="s">
        <v>645</v>
      </c>
      <c r="C856" s="19" t="s">
        <v>18</v>
      </c>
      <c r="D856" s="59"/>
      <c r="E856" s="59"/>
      <c r="G856" s="70"/>
      <c r="H856" s="70"/>
      <c r="I856" s="70"/>
      <c r="J856" s="70"/>
      <c r="K856" s="70"/>
      <c r="L856" s="70"/>
      <c r="M856" s="70"/>
    </row>
    <row r="857" spans="1:13" s="71" customFormat="1" hidden="1">
      <c r="A857" s="13">
        <v>166223</v>
      </c>
      <c r="B857" s="9" t="s">
        <v>646</v>
      </c>
      <c r="C857" s="19" t="s">
        <v>18</v>
      </c>
      <c r="D857" s="59"/>
      <c r="E857" s="59"/>
      <c r="G857" s="70"/>
      <c r="H857" s="70"/>
      <c r="I857" s="70"/>
      <c r="J857" s="70"/>
      <c r="K857" s="70"/>
      <c r="L857" s="70"/>
      <c r="M857" s="70"/>
    </row>
    <row r="858" spans="1:13" s="71" customFormat="1" ht="38.25" hidden="1">
      <c r="A858" s="13">
        <v>166224</v>
      </c>
      <c r="B858" s="9" t="s">
        <v>647</v>
      </c>
      <c r="C858" s="2" t="s">
        <v>9</v>
      </c>
      <c r="D858" s="59"/>
      <c r="E858" s="59"/>
      <c r="G858" s="70"/>
      <c r="H858" s="70"/>
      <c r="I858" s="70"/>
      <c r="J858" s="70"/>
      <c r="K858" s="70"/>
      <c r="L858" s="70"/>
      <c r="M858" s="70"/>
    </row>
    <row r="859" spans="1:13" s="71" customFormat="1" hidden="1">
      <c r="A859" s="13">
        <v>166230</v>
      </c>
      <c r="B859" s="9" t="s">
        <v>165</v>
      </c>
      <c r="C859" s="19" t="s">
        <v>193</v>
      </c>
      <c r="D859" s="59"/>
      <c r="E859" s="59"/>
      <c r="G859" s="70"/>
      <c r="H859" s="70"/>
      <c r="I859" s="70"/>
      <c r="J859" s="70"/>
      <c r="K859" s="70"/>
      <c r="L859" s="70"/>
      <c r="M859" s="70"/>
    </row>
    <row r="860" spans="1:13" s="71" customFormat="1" hidden="1">
      <c r="A860" s="16">
        <v>170000</v>
      </c>
      <c r="B860" s="7" t="s">
        <v>648</v>
      </c>
      <c r="C860" s="2"/>
      <c r="D860" s="59"/>
      <c r="E860" s="59"/>
      <c r="G860" s="70"/>
      <c r="H860" s="70"/>
      <c r="I860" s="70"/>
      <c r="J860" s="70"/>
      <c r="K860" s="70"/>
      <c r="L860" s="70"/>
      <c r="M860" s="70"/>
    </row>
    <row r="861" spans="1:13" s="71" customFormat="1" hidden="1">
      <c r="A861" s="16">
        <v>171000</v>
      </c>
      <c r="B861" s="17" t="s">
        <v>238</v>
      </c>
      <c r="C861" s="2"/>
      <c r="D861" s="59"/>
      <c r="E861" s="59"/>
      <c r="G861" s="70"/>
      <c r="H861" s="70"/>
      <c r="I861" s="70"/>
      <c r="J861" s="70"/>
      <c r="K861" s="70"/>
      <c r="L861" s="70"/>
      <c r="M861" s="70"/>
    </row>
    <row r="862" spans="1:13" s="71" customFormat="1" hidden="1">
      <c r="A862" s="13">
        <v>171010</v>
      </c>
      <c r="B862" s="9" t="s">
        <v>153</v>
      </c>
      <c r="C862" s="2" t="s">
        <v>87</v>
      </c>
      <c r="D862" s="59"/>
      <c r="E862" s="59"/>
      <c r="G862" s="70"/>
      <c r="H862" s="70"/>
      <c r="I862" s="70"/>
      <c r="J862" s="70"/>
      <c r="K862" s="70"/>
      <c r="L862" s="70"/>
      <c r="M862" s="70"/>
    </row>
    <row r="863" spans="1:13" s="71" customFormat="1" hidden="1">
      <c r="A863" s="13">
        <v>171020</v>
      </c>
      <c r="B863" s="9" t="s">
        <v>158</v>
      </c>
      <c r="C863" s="2" t="s">
        <v>87</v>
      </c>
      <c r="D863" s="59"/>
      <c r="E863" s="59"/>
      <c r="G863" s="70"/>
      <c r="H863" s="70"/>
      <c r="I863" s="70"/>
      <c r="J863" s="70"/>
      <c r="K863" s="70"/>
      <c r="L863" s="70"/>
      <c r="M863" s="70"/>
    </row>
    <row r="864" spans="1:13" s="71" customFormat="1" hidden="1">
      <c r="A864" s="13">
        <v>171030</v>
      </c>
      <c r="B864" s="9" t="s">
        <v>165</v>
      </c>
      <c r="C864" s="2" t="s">
        <v>87</v>
      </c>
      <c r="D864" s="59"/>
      <c r="E864" s="59"/>
      <c r="G864" s="70"/>
      <c r="H864" s="70"/>
      <c r="I864" s="70"/>
      <c r="J864" s="70"/>
      <c r="K864" s="70"/>
      <c r="L864" s="70"/>
      <c r="M864" s="70"/>
    </row>
    <row r="865" spans="1:13" s="71" customFormat="1" hidden="1">
      <c r="A865" s="13">
        <v>171040</v>
      </c>
      <c r="B865" s="9" t="s">
        <v>188</v>
      </c>
      <c r="C865" s="2" t="s">
        <v>87</v>
      </c>
      <c r="D865" s="59"/>
      <c r="E865" s="59"/>
      <c r="G865" s="70"/>
      <c r="H865" s="70"/>
      <c r="I865" s="70"/>
      <c r="J865" s="70"/>
      <c r="K865" s="70"/>
      <c r="L865" s="70"/>
      <c r="M865" s="70"/>
    </row>
    <row r="866" spans="1:13" s="71" customFormat="1" hidden="1">
      <c r="A866" s="13">
        <v>171041</v>
      </c>
      <c r="B866" s="9" t="s">
        <v>196</v>
      </c>
      <c r="C866" s="2" t="s">
        <v>87</v>
      </c>
      <c r="D866" s="59"/>
      <c r="E866" s="59"/>
      <c r="G866" s="70"/>
      <c r="H866" s="70"/>
      <c r="I866" s="70"/>
      <c r="J866" s="70"/>
      <c r="K866" s="70"/>
      <c r="L866" s="70"/>
      <c r="M866" s="70"/>
    </row>
    <row r="867" spans="1:13" s="71" customFormat="1" hidden="1">
      <c r="A867" s="13">
        <v>171042</v>
      </c>
      <c r="B867" s="9" t="s">
        <v>246</v>
      </c>
      <c r="C867" s="2" t="s">
        <v>87</v>
      </c>
      <c r="D867" s="59"/>
      <c r="E867" s="59"/>
      <c r="G867" s="70"/>
      <c r="H867" s="70"/>
      <c r="I867" s="70"/>
      <c r="J867" s="70"/>
      <c r="K867" s="70"/>
      <c r="L867" s="70"/>
      <c r="M867" s="70"/>
    </row>
    <row r="868" spans="1:13" s="71" customFormat="1" hidden="1">
      <c r="A868" s="16">
        <v>172000</v>
      </c>
      <c r="B868" s="17" t="s">
        <v>649</v>
      </c>
      <c r="C868" s="2"/>
      <c r="D868" s="59"/>
      <c r="E868" s="59"/>
      <c r="G868" s="70"/>
      <c r="H868" s="70"/>
      <c r="I868" s="70"/>
      <c r="J868" s="70"/>
      <c r="K868" s="70"/>
      <c r="L868" s="70"/>
      <c r="M868" s="70"/>
    </row>
    <row r="869" spans="1:13" s="71" customFormat="1" hidden="1">
      <c r="A869" s="13">
        <v>172010</v>
      </c>
      <c r="B869" s="9" t="s">
        <v>650</v>
      </c>
      <c r="C869" s="2" t="s">
        <v>18</v>
      </c>
      <c r="D869" s="59"/>
      <c r="E869" s="59"/>
      <c r="G869" s="70"/>
      <c r="H869" s="70"/>
      <c r="I869" s="70"/>
      <c r="J869" s="70"/>
      <c r="K869" s="70"/>
      <c r="L869" s="70"/>
      <c r="M869" s="70"/>
    </row>
    <row r="870" spans="1:13" s="71" customFormat="1" hidden="1">
      <c r="A870" s="13">
        <v>172011</v>
      </c>
      <c r="B870" s="9" t="s">
        <v>651</v>
      </c>
      <c r="C870" s="2" t="s">
        <v>18</v>
      </c>
      <c r="D870" s="59"/>
      <c r="E870" s="59"/>
      <c r="G870" s="70"/>
      <c r="H870" s="70"/>
      <c r="I870" s="70"/>
      <c r="J870" s="70"/>
      <c r="K870" s="70"/>
      <c r="L870" s="70"/>
      <c r="M870" s="70"/>
    </row>
    <row r="871" spans="1:13" s="71" customFormat="1" ht="25.5" hidden="1">
      <c r="A871" s="13">
        <v>172012</v>
      </c>
      <c r="B871" s="9" t="s">
        <v>652</v>
      </c>
      <c r="C871" s="2" t="s">
        <v>18</v>
      </c>
      <c r="D871" s="59"/>
      <c r="E871" s="59"/>
      <c r="G871" s="70"/>
      <c r="H871" s="70"/>
      <c r="I871" s="70"/>
      <c r="J871" s="70"/>
      <c r="K871" s="70"/>
      <c r="L871" s="70"/>
      <c r="M871" s="70"/>
    </row>
    <row r="872" spans="1:13" s="71" customFormat="1" hidden="1">
      <c r="A872" s="13">
        <v>172020</v>
      </c>
      <c r="B872" s="9" t="s">
        <v>653</v>
      </c>
      <c r="C872" s="2" t="s">
        <v>18</v>
      </c>
      <c r="D872" s="59"/>
      <c r="E872" s="59"/>
      <c r="G872" s="70"/>
      <c r="H872" s="70"/>
      <c r="I872" s="70"/>
      <c r="J872" s="70"/>
      <c r="K872" s="70"/>
      <c r="L872" s="70"/>
      <c r="M872" s="70"/>
    </row>
    <row r="873" spans="1:13" s="71" customFormat="1" ht="25.5" hidden="1">
      <c r="A873" s="13">
        <v>172030</v>
      </c>
      <c r="B873" s="9" t="s">
        <v>654</v>
      </c>
      <c r="C873" s="2" t="s">
        <v>18</v>
      </c>
      <c r="D873" s="59"/>
      <c r="E873" s="59"/>
      <c r="G873" s="70"/>
      <c r="H873" s="70"/>
      <c r="I873" s="70"/>
      <c r="J873" s="70"/>
      <c r="K873" s="70"/>
      <c r="L873" s="70"/>
      <c r="M873" s="70"/>
    </row>
    <row r="874" spans="1:13" s="71" customFormat="1" hidden="1">
      <c r="A874" s="13">
        <v>172040</v>
      </c>
      <c r="B874" s="9" t="s">
        <v>655</v>
      </c>
      <c r="C874" s="2" t="s">
        <v>18</v>
      </c>
      <c r="D874" s="59"/>
      <c r="E874" s="59"/>
      <c r="G874" s="70"/>
      <c r="H874" s="70"/>
      <c r="I874" s="70"/>
      <c r="J874" s="70"/>
      <c r="K874" s="70"/>
      <c r="L874" s="70"/>
      <c r="M874" s="70"/>
    </row>
    <row r="875" spans="1:13" s="71" customFormat="1" ht="25.5" hidden="1">
      <c r="A875" s="13">
        <v>172050</v>
      </c>
      <c r="B875" s="9" t="s">
        <v>656</v>
      </c>
      <c r="C875" s="2" t="s">
        <v>18</v>
      </c>
      <c r="D875" s="59"/>
      <c r="E875" s="59"/>
      <c r="G875" s="70"/>
      <c r="H875" s="70"/>
      <c r="I875" s="70"/>
      <c r="J875" s="70"/>
      <c r="K875" s="70"/>
      <c r="L875" s="70"/>
      <c r="M875" s="70"/>
    </row>
    <row r="876" spans="1:13" s="71" customFormat="1" hidden="1">
      <c r="A876" s="16">
        <v>173000</v>
      </c>
      <c r="B876" s="17" t="s">
        <v>657</v>
      </c>
      <c r="C876" s="2"/>
      <c r="D876" s="59"/>
      <c r="E876" s="59"/>
      <c r="G876" s="70"/>
      <c r="H876" s="70"/>
      <c r="I876" s="70"/>
      <c r="J876" s="70"/>
      <c r="K876" s="70"/>
      <c r="L876" s="70"/>
      <c r="M876" s="70"/>
    </row>
    <row r="877" spans="1:13" s="71" customFormat="1" hidden="1">
      <c r="A877" s="13">
        <v>173100</v>
      </c>
      <c r="B877" s="9" t="s">
        <v>658</v>
      </c>
      <c r="C877" s="2" t="s">
        <v>18</v>
      </c>
      <c r="D877" s="59"/>
      <c r="E877" s="59"/>
      <c r="G877" s="70"/>
      <c r="H877" s="70"/>
      <c r="I877" s="70"/>
      <c r="J877" s="70"/>
      <c r="K877" s="70"/>
      <c r="L877" s="70"/>
      <c r="M877" s="70"/>
    </row>
    <row r="878" spans="1:13" s="71" customFormat="1" hidden="1">
      <c r="A878" s="13">
        <v>173200</v>
      </c>
      <c r="B878" s="9" t="s">
        <v>659</v>
      </c>
      <c r="C878" s="2" t="s">
        <v>18</v>
      </c>
      <c r="D878" s="59"/>
      <c r="E878" s="59"/>
      <c r="G878" s="70"/>
      <c r="H878" s="70"/>
      <c r="I878" s="70"/>
      <c r="J878" s="70"/>
      <c r="K878" s="70"/>
      <c r="L878" s="70"/>
      <c r="M878" s="70"/>
    </row>
    <row r="879" spans="1:13" s="71" customFormat="1" hidden="1">
      <c r="A879" s="13">
        <v>173300</v>
      </c>
      <c r="B879" s="9" t="s">
        <v>660</v>
      </c>
      <c r="C879" s="2" t="s">
        <v>18</v>
      </c>
      <c r="D879" s="59"/>
      <c r="E879" s="59"/>
      <c r="G879" s="70"/>
      <c r="H879" s="70"/>
      <c r="I879" s="70"/>
      <c r="J879" s="70"/>
      <c r="K879" s="70"/>
      <c r="L879" s="70"/>
      <c r="M879" s="70"/>
    </row>
    <row r="880" spans="1:13" s="71" customFormat="1" hidden="1">
      <c r="A880" s="13">
        <v>173400</v>
      </c>
      <c r="B880" s="9" t="s">
        <v>661</v>
      </c>
      <c r="C880" s="2" t="s">
        <v>18</v>
      </c>
      <c r="D880" s="59"/>
      <c r="E880" s="59"/>
      <c r="G880" s="70"/>
      <c r="H880" s="70"/>
      <c r="I880" s="70"/>
      <c r="J880" s="70"/>
      <c r="K880" s="70"/>
      <c r="L880" s="70"/>
      <c r="M880" s="70"/>
    </row>
    <row r="881" spans="1:13" s="71" customFormat="1" hidden="1">
      <c r="A881" s="16">
        <v>173500</v>
      </c>
      <c r="B881" s="14" t="s">
        <v>662</v>
      </c>
      <c r="C881" s="2"/>
      <c r="D881" s="59"/>
      <c r="E881" s="59"/>
      <c r="G881" s="70"/>
      <c r="H881" s="70"/>
      <c r="I881" s="70"/>
      <c r="J881" s="70"/>
      <c r="K881" s="70"/>
      <c r="L881" s="70"/>
      <c r="M881" s="70"/>
    </row>
    <row r="882" spans="1:13" s="71" customFormat="1" hidden="1">
      <c r="A882" s="13">
        <v>173510</v>
      </c>
      <c r="B882" s="14" t="s">
        <v>663</v>
      </c>
      <c r="C882" s="2"/>
      <c r="D882" s="59"/>
      <c r="E882" s="59"/>
      <c r="G882" s="70"/>
      <c r="H882" s="70"/>
      <c r="I882" s="70"/>
      <c r="J882" s="70"/>
      <c r="K882" s="70"/>
      <c r="L882" s="70"/>
      <c r="M882" s="70"/>
    </row>
    <row r="883" spans="1:13" s="71" customFormat="1" hidden="1">
      <c r="A883" s="13">
        <v>173511</v>
      </c>
      <c r="B883" s="9" t="s">
        <v>153</v>
      </c>
      <c r="C883" s="2" t="s">
        <v>18</v>
      </c>
      <c r="D883" s="59"/>
      <c r="E883" s="59"/>
      <c r="G883" s="70"/>
      <c r="H883" s="70"/>
      <c r="I883" s="70"/>
      <c r="J883" s="70"/>
      <c r="K883" s="70"/>
      <c r="L883" s="70"/>
      <c r="M883" s="70"/>
    </row>
    <row r="884" spans="1:13" s="71" customFormat="1" hidden="1">
      <c r="A884" s="13">
        <v>173512</v>
      </c>
      <c r="B884" s="9" t="s">
        <v>476</v>
      </c>
      <c r="C884" s="2" t="s">
        <v>18</v>
      </c>
      <c r="D884" s="59"/>
      <c r="E884" s="59"/>
      <c r="G884" s="70"/>
      <c r="H884" s="70"/>
      <c r="I884" s="70"/>
      <c r="J884" s="70"/>
      <c r="K884" s="70"/>
      <c r="L884" s="70"/>
      <c r="M884" s="70"/>
    </row>
    <row r="885" spans="1:13" s="71" customFormat="1" hidden="1">
      <c r="A885" s="13">
        <v>173520</v>
      </c>
      <c r="B885" s="14" t="s">
        <v>664</v>
      </c>
      <c r="C885" s="2"/>
      <c r="D885" s="59"/>
      <c r="E885" s="59"/>
      <c r="G885" s="70"/>
      <c r="H885" s="70"/>
      <c r="I885" s="70"/>
      <c r="J885" s="70"/>
      <c r="K885" s="70"/>
      <c r="L885" s="70"/>
      <c r="M885" s="70"/>
    </row>
    <row r="886" spans="1:13" s="71" customFormat="1" hidden="1">
      <c r="A886" s="13">
        <v>173521</v>
      </c>
      <c r="B886" s="9" t="s">
        <v>153</v>
      </c>
      <c r="C886" s="2" t="s">
        <v>18</v>
      </c>
      <c r="D886" s="59"/>
      <c r="E886" s="59"/>
      <c r="G886" s="70"/>
      <c r="H886" s="70"/>
      <c r="I886" s="70"/>
      <c r="J886" s="70"/>
      <c r="K886" s="70"/>
      <c r="L886" s="70"/>
      <c r="M886" s="70"/>
    </row>
    <row r="887" spans="1:13" s="71" customFormat="1" hidden="1">
      <c r="A887" s="13">
        <v>173522</v>
      </c>
      <c r="B887" s="9" t="s">
        <v>476</v>
      </c>
      <c r="C887" s="2" t="s">
        <v>18</v>
      </c>
      <c r="D887" s="59"/>
      <c r="E887" s="59"/>
      <c r="G887" s="70"/>
      <c r="H887" s="70"/>
      <c r="I887" s="70"/>
      <c r="J887" s="70"/>
      <c r="K887" s="70"/>
      <c r="L887" s="70"/>
      <c r="M887" s="70"/>
    </row>
    <row r="888" spans="1:13" s="71" customFormat="1" hidden="1">
      <c r="A888" s="13">
        <v>173600</v>
      </c>
      <c r="B888" s="9" t="s">
        <v>665</v>
      </c>
      <c r="C888" s="2" t="s">
        <v>608</v>
      </c>
      <c r="D888" s="59"/>
      <c r="E888" s="59"/>
      <c r="G888" s="70"/>
      <c r="H888" s="70"/>
      <c r="I888" s="70"/>
      <c r="J888" s="70"/>
      <c r="K888" s="70"/>
      <c r="L888" s="70"/>
      <c r="M888" s="70"/>
    </row>
    <row r="889" spans="1:13" s="71" customFormat="1" hidden="1">
      <c r="A889" s="16">
        <v>180000</v>
      </c>
      <c r="B889" s="7" t="s">
        <v>666</v>
      </c>
      <c r="C889" s="2"/>
      <c r="D889" s="59"/>
      <c r="E889" s="59"/>
      <c r="G889" s="70"/>
      <c r="H889" s="70"/>
      <c r="I889" s="70"/>
      <c r="J889" s="70"/>
      <c r="K889" s="70"/>
      <c r="L889" s="70"/>
      <c r="M889" s="70"/>
    </row>
    <row r="890" spans="1:13" s="71" customFormat="1" hidden="1">
      <c r="A890" s="13">
        <v>180010</v>
      </c>
      <c r="B890" s="9" t="s">
        <v>153</v>
      </c>
      <c r="C890" s="2" t="s">
        <v>87</v>
      </c>
      <c r="D890" s="59"/>
      <c r="E890" s="59"/>
      <c r="G890" s="70"/>
      <c r="H890" s="70"/>
      <c r="I890" s="70"/>
      <c r="J890" s="70"/>
      <c r="K890" s="70"/>
      <c r="L890" s="70"/>
      <c r="M890" s="70"/>
    </row>
    <row r="891" spans="1:13" s="71" customFormat="1" hidden="1">
      <c r="A891" s="13">
        <v>180011</v>
      </c>
      <c r="B891" s="9" t="s">
        <v>153</v>
      </c>
      <c r="C891" s="2" t="s">
        <v>18</v>
      </c>
      <c r="D891" s="59"/>
      <c r="E891" s="59"/>
      <c r="G891" s="70"/>
      <c r="H891" s="70"/>
      <c r="I891" s="70"/>
      <c r="J891" s="70"/>
      <c r="K891" s="70"/>
      <c r="L891" s="70"/>
      <c r="M891" s="70"/>
    </row>
    <row r="892" spans="1:13" s="71" customFormat="1" hidden="1">
      <c r="A892" s="13">
        <v>180020</v>
      </c>
      <c r="B892" s="9" t="s">
        <v>158</v>
      </c>
      <c r="C892" s="2" t="s">
        <v>87</v>
      </c>
      <c r="D892" s="59"/>
      <c r="E892" s="59"/>
      <c r="G892" s="70"/>
      <c r="H892" s="70"/>
      <c r="I892" s="70"/>
      <c r="J892" s="70"/>
      <c r="K892" s="70"/>
      <c r="L892" s="70"/>
      <c r="M892" s="70"/>
    </row>
    <row r="893" spans="1:13" s="71" customFormat="1" hidden="1">
      <c r="A893" s="13">
        <v>180021</v>
      </c>
      <c r="B893" s="9" t="s">
        <v>667</v>
      </c>
      <c r="C893" s="2" t="s">
        <v>18</v>
      </c>
      <c r="D893" s="59"/>
      <c r="E893" s="59"/>
      <c r="G893" s="70"/>
      <c r="H893" s="70"/>
      <c r="I893" s="70"/>
      <c r="J893" s="70"/>
      <c r="K893" s="70"/>
      <c r="L893" s="70"/>
      <c r="M893" s="70"/>
    </row>
    <row r="894" spans="1:13" s="71" customFormat="1" hidden="1">
      <c r="A894" s="13">
        <v>180022</v>
      </c>
      <c r="B894" s="9" t="s">
        <v>668</v>
      </c>
      <c r="C894" s="2" t="s">
        <v>18</v>
      </c>
      <c r="D894" s="59"/>
      <c r="E894" s="59"/>
      <c r="G894" s="70"/>
      <c r="H894" s="70"/>
      <c r="I894" s="70"/>
      <c r="J894" s="70"/>
      <c r="K894" s="70"/>
      <c r="L894" s="70"/>
      <c r="M894" s="70"/>
    </row>
    <row r="895" spans="1:13" s="71" customFormat="1" hidden="1">
      <c r="A895" s="13">
        <v>180023</v>
      </c>
      <c r="B895" s="9" t="s">
        <v>669</v>
      </c>
      <c r="C895" s="2" t="s">
        <v>18</v>
      </c>
      <c r="D895" s="59"/>
      <c r="E895" s="59"/>
      <c r="G895" s="70"/>
      <c r="H895" s="70"/>
      <c r="I895" s="70"/>
      <c r="J895" s="70"/>
      <c r="K895" s="70"/>
      <c r="L895" s="70"/>
      <c r="M895" s="70"/>
    </row>
    <row r="896" spans="1:13" s="71" customFormat="1" hidden="1">
      <c r="A896" s="13">
        <v>180024</v>
      </c>
      <c r="B896" s="9" t="s">
        <v>670</v>
      </c>
      <c r="C896" s="2" t="s">
        <v>18</v>
      </c>
      <c r="D896" s="59"/>
      <c r="E896" s="59"/>
      <c r="G896" s="70"/>
      <c r="H896" s="70"/>
      <c r="I896" s="70"/>
      <c r="J896" s="70"/>
      <c r="K896" s="70"/>
      <c r="L896" s="70"/>
      <c r="M896" s="70"/>
    </row>
    <row r="897" spans="1:13" s="71" customFormat="1" hidden="1">
      <c r="A897" s="13">
        <v>180025</v>
      </c>
      <c r="B897" s="9" t="s">
        <v>671</v>
      </c>
      <c r="C897" s="2" t="s">
        <v>18</v>
      </c>
      <c r="D897" s="59"/>
      <c r="E897" s="59"/>
      <c r="G897" s="70"/>
      <c r="H897" s="70"/>
      <c r="I897" s="70"/>
      <c r="J897" s="70"/>
      <c r="K897" s="70"/>
      <c r="L897" s="70"/>
      <c r="M897" s="70"/>
    </row>
    <row r="898" spans="1:13" s="71" customFormat="1" hidden="1">
      <c r="A898" s="13">
        <v>180026</v>
      </c>
      <c r="B898" s="9" t="s">
        <v>672</v>
      </c>
      <c r="C898" s="2" t="s">
        <v>18</v>
      </c>
      <c r="D898" s="59"/>
      <c r="E898" s="59"/>
      <c r="G898" s="70"/>
      <c r="H898" s="70"/>
      <c r="I898" s="70"/>
      <c r="J898" s="70"/>
      <c r="K898" s="70"/>
      <c r="L898" s="70"/>
      <c r="M898" s="70"/>
    </row>
    <row r="899" spans="1:13" s="71" customFormat="1" hidden="1">
      <c r="A899" s="13">
        <v>180027</v>
      </c>
      <c r="B899" s="9" t="s">
        <v>673</v>
      </c>
      <c r="C899" s="2" t="s">
        <v>18</v>
      </c>
      <c r="D899" s="59"/>
      <c r="E899" s="59"/>
      <c r="G899" s="70"/>
      <c r="H899" s="70"/>
      <c r="I899" s="70"/>
      <c r="J899" s="70"/>
      <c r="K899" s="70"/>
      <c r="L899" s="70"/>
      <c r="M899" s="70"/>
    </row>
    <row r="900" spans="1:13" s="71" customFormat="1" hidden="1">
      <c r="A900" s="13">
        <v>180028</v>
      </c>
      <c r="B900" s="9" t="s">
        <v>674</v>
      </c>
      <c r="C900" s="2" t="s">
        <v>18</v>
      </c>
      <c r="D900" s="59"/>
      <c r="E900" s="59"/>
      <c r="G900" s="70"/>
      <c r="H900" s="70"/>
      <c r="I900" s="70"/>
      <c r="J900" s="70"/>
      <c r="K900" s="70"/>
      <c r="L900" s="70"/>
      <c r="M900" s="70"/>
    </row>
    <row r="901" spans="1:13" s="71" customFormat="1" hidden="1">
      <c r="A901" s="13">
        <v>180040</v>
      </c>
      <c r="B901" s="9" t="s">
        <v>675</v>
      </c>
      <c r="C901" s="2" t="s">
        <v>18</v>
      </c>
      <c r="D901" s="59"/>
      <c r="E901" s="59"/>
      <c r="G901" s="70"/>
      <c r="H901" s="70"/>
      <c r="I901" s="70"/>
      <c r="J901" s="70"/>
      <c r="K901" s="70"/>
      <c r="L901" s="70"/>
      <c r="M901" s="70"/>
    </row>
    <row r="902" spans="1:13" s="71" customFormat="1" hidden="1">
      <c r="A902" s="13">
        <v>180050</v>
      </c>
      <c r="B902" s="9" t="s">
        <v>188</v>
      </c>
      <c r="C902" s="2" t="s">
        <v>87</v>
      </c>
      <c r="D902" s="59"/>
      <c r="E902" s="59"/>
      <c r="G902" s="70"/>
      <c r="H902" s="70"/>
      <c r="I902" s="70"/>
      <c r="J902" s="70"/>
      <c r="K902" s="70"/>
      <c r="L902" s="70"/>
      <c r="M902" s="70"/>
    </row>
    <row r="903" spans="1:13" s="71" customFormat="1" hidden="1">
      <c r="A903" s="13">
        <v>180051</v>
      </c>
      <c r="B903" s="9" t="s">
        <v>196</v>
      </c>
      <c r="C903" s="2" t="s">
        <v>87</v>
      </c>
      <c r="D903" s="59"/>
      <c r="E903" s="59"/>
      <c r="G903" s="70"/>
      <c r="H903" s="70"/>
      <c r="I903" s="70"/>
      <c r="J903" s="70"/>
      <c r="K903" s="70"/>
      <c r="L903" s="70"/>
      <c r="M903" s="70"/>
    </row>
    <row r="904" spans="1:13" s="71" customFormat="1" hidden="1">
      <c r="A904" s="13">
        <v>180052</v>
      </c>
      <c r="B904" s="9" t="s">
        <v>246</v>
      </c>
      <c r="C904" s="2" t="s">
        <v>87</v>
      </c>
      <c r="D904" s="59"/>
      <c r="E904" s="59"/>
      <c r="G904" s="70"/>
      <c r="H904" s="70"/>
      <c r="I904" s="70"/>
      <c r="J904" s="70"/>
      <c r="K904" s="70"/>
      <c r="L904" s="70"/>
      <c r="M904" s="70"/>
    </row>
    <row r="905" spans="1:13" s="71" customFormat="1" hidden="1">
      <c r="A905" s="16">
        <v>190000</v>
      </c>
      <c r="B905" s="7" t="s">
        <v>676</v>
      </c>
      <c r="C905" s="2"/>
      <c r="D905" s="59"/>
      <c r="E905" s="59"/>
      <c r="G905" s="70"/>
      <c r="H905" s="70"/>
      <c r="I905" s="70"/>
      <c r="J905" s="70"/>
      <c r="K905" s="70"/>
      <c r="L905" s="70"/>
      <c r="M905" s="70"/>
    </row>
    <row r="906" spans="1:13" s="71" customFormat="1" hidden="1">
      <c r="A906" s="13">
        <v>190100</v>
      </c>
      <c r="B906" s="9" t="s">
        <v>677</v>
      </c>
      <c r="C906" s="2" t="s">
        <v>87</v>
      </c>
      <c r="D906" s="59"/>
      <c r="E906" s="59"/>
      <c r="G906" s="70"/>
      <c r="H906" s="70"/>
      <c r="I906" s="70"/>
      <c r="J906" s="70"/>
      <c r="K906" s="70"/>
      <c r="L906" s="70"/>
      <c r="M906" s="70"/>
    </row>
    <row r="907" spans="1:13" s="71" customFormat="1" hidden="1">
      <c r="A907" s="13">
        <v>190200</v>
      </c>
      <c r="B907" s="9" t="s">
        <v>678</v>
      </c>
      <c r="C907" s="2" t="s">
        <v>87</v>
      </c>
      <c r="D907" s="59"/>
      <c r="E907" s="59"/>
      <c r="G907" s="70"/>
      <c r="H907" s="70"/>
      <c r="I907" s="70"/>
      <c r="J907" s="70"/>
      <c r="K907" s="70"/>
      <c r="L907" s="70"/>
      <c r="M907" s="70"/>
    </row>
    <row r="908" spans="1:13" s="71" customFormat="1" hidden="1">
      <c r="A908" s="13">
        <v>190300</v>
      </c>
      <c r="B908" s="9" t="s">
        <v>679</v>
      </c>
      <c r="C908" s="2" t="s">
        <v>87</v>
      </c>
      <c r="D908" s="59"/>
      <c r="E908" s="59"/>
      <c r="G908" s="70"/>
      <c r="H908" s="70"/>
      <c r="I908" s="70"/>
      <c r="J908" s="70"/>
      <c r="K908" s="70"/>
      <c r="L908" s="70"/>
      <c r="M908" s="70"/>
    </row>
    <row r="909" spans="1:13" s="71" customFormat="1" hidden="1">
      <c r="A909" s="13">
        <v>190400</v>
      </c>
      <c r="B909" s="9" t="s">
        <v>680</v>
      </c>
      <c r="C909" s="2" t="s">
        <v>87</v>
      </c>
      <c r="D909" s="59"/>
      <c r="E909" s="59"/>
      <c r="G909" s="70"/>
      <c r="H909" s="70"/>
      <c r="I909" s="70"/>
      <c r="J909" s="70"/>
      <c r="K909" s="70"/>
      <c r="L909" s="70"/>
      <c r="M909" s="70"/>
    </row>
    <row r="910" spans="1:13" s="71" customFormat="1" hidden="1">
      <c r="A910" s="13">
        <v>190500</v>
      </c>
      <c r="B910" s="9" t="s">
        <v>681</v>
      </c>
      <c r="C910" s="2" t="s">
        <v>87</v>
      </c>
      <c r="D910" s="59"/>
      <c r="E910" s="59"/>
      <c r="G910" s="70"/>
      <c r="H910" s="70"/>
      <c r="I910" s="70"/>
      <c r="J910" s="70"/>
      <c r="K910" s="70"/>
      <c r="L910" s="70"/>
      <c r="M910" s="70"/>
    </row>
    <row r="911" spans="1:13" s="71" customFormat="1" hidden="1">
      <c r="A911" s="16">
        <v>191000</v>
      </c>
      <c r="B911" s="7" t="s">
        <v>682</v>
      </c>
      <c r="C911" s="2"/>
      <c r="D911" s="59"/>
      <c r="E911" s="59"/>
      <c r="G911" s="70"/>
      <c r="H911" s="70"/>
      <c r="I911" s="70"/>
      <c r="J911" s="70"/>
      <c r="K911" s="70"/>
      <c r="L911" s="70"/>
      <c r="M911" s="70"/>
    </row>
    <row r="912" spans="1:13" s="71" customFormat="1" hidden="1">
      <c r="A912" s="13">
        <v>191010</v>
      </c>
      <c r="B912" s="9" t="s">
        <v>153</v>
      </c>
      <c r="C912" s="2" t="s">
        <v>18</v>
      </c>
      <c r="D912" s="59"/>
      <c r="E912" s="59"/>
      <c r="G912" s="70"/>
      <c r="H912" s="70"/>
      <c r="I912" s="70"/>
      <c r="J912" s="70"/>
      <c r="K912" s="70"/>
      <c r="L912" s="70"/>
      <c r="M912" s="70"/>
    </row>
    <row r="913" spans="1:13" hidden="1">
      <c r="A913" s="13">
        <v>191020</v>
      </c>
      <c r="B913" s="9" t="s">
        <v>158</v>
      </c>
      <c r="C913" s="2" t="s">
        <v>18</v>
      </c>
      <c r="D913" s="59"/>
      <c r="E913" s="59"/>
      <c r="H913" s="70"/>
    </row>
    <row r="914" spans="1:13" hidden="1">
      <c r="A914" s="16">
        <v>195000</v>
      </c>
      <c r="B914" s="7" t="s">
        <v>683</v>
      </c>
      <c r="C914" s="2"/>
      <c r="D914" s="59"/>
      <c r="E914" s="59"/>
      <c r="H914" s="70"/>
    </row>
    <row r="915" spans="1:13" hidden="1">
      <c r="A915" s="13">
        <v>195010</v>
      </c>
      <c r="B915" s="9" t="s">
        <v>684</v>
      </c>
      <c r="C915" s="2" t="s">
        <v>685</v>
      </c>
      <c r="D915" s="59"/>
      <c r="E915" s="59"/>
      <c r="H915" s="70"/>
    </row>
    <row r="916" spans="1:13">
      <c r="A916" s="75">
        <v>200000</v>
      </c>
      <c r="B916" s="76" t="s">
        <v>686</v>
      </c>
      <c r="C916" s="77"/>
      <c r="D916" s="78"/>
      <c r="E916" s="78"/>
      <c r="F916" s="79"/>
      <c r="G916" s="92"/>
      <c r="H916" s="95"/>
      <c r="I916" s="97"/>
      <c r="J916" s="97"/>
      <c r="K916" s="97"/>
      <c r="L916" s="97"/>
      <c r="M916" s="70" t="s">
        <v>4823</v>
      </c>
    </row>
    <row r="917" spans="1:13">
      <c r="A917" s="75">
        <v>210000</v>
      </c>
      <c r="B917" s="81" t="s">
        <v>687</v>
      </c>
      <c r="C917" s="82"/>
      <c r="D917" s="83"/>
      <c r="E917" s="83"/>
      <c r="F917" s="79"/>
      <c r="G917" s="92"/>
      <c r="H917" s="95"/>
      <c r="I917" s="97"/>
      <c r="J917" s="97"/>
      <c r="K917" s="97"/>
      <c r="L917" s="97"/>
      <c r="M917" s="70" t="s">
        <v>4823</v>
      </c>
    </row>
    <row r="918" spans="1:13">
      <c r="A918" s="75">
        <v>211000</v>
      </c>
      <c r="B918" s="84" t="s">
        <v>688</v>
      </c>
      <c r="C918" s="82"/>
      <c r="D918" s="83"/>
      <c r="E918" s="83"/>
      <c r="F918" s="79"/>
      <c r="G918" s="92"/>
      <c r="H918" s="95"/>
      <c r="I918" s="97"/>
      <c r="J918" s="97"/>
      <c r="K918" s="97"/>
      <c r="L918" s="97"/>
      <c r="M918" s="70" t="s">
        <v>4823</v>
      </c>
    </row>
    <row r="919" spans="1:13" hidden="1">
      <c r="A919" s="13">
        <v>211010</v>
      </c>
      <c r="B919" s="9" t="s">
        <v>689</v>
      </c>
      <c r="C919" s="2" t="s">
        <v>690</v>
      </c>
      <c r="D919" s="59"/>
      <c r="E919" s="59"/>
      <c r="H919" s="70"/>
    </row>
    <row r="920" spans="1:13">
      <c r="A920" s="85">
        <v>211020</v>
      </c>
      <c r="B920" s="86" t="s">
        <v>691</v>
      </c>
      <c r="C920" s="82" t="s">
        <v>87</v>
      </c>
      <c r="D920" s="83">
        <v>87</v>
      </c>
      <c r="E920" s="83">
        <v>396</v>
      </c>
      <c r="F920" s="79"/>
      <c r="G920" s="93">
        <f>SUM(D920:F920)</f>
        <v>483</v>
      </c>
      <c r="H920" s="95">
        <v>3000</v>
      </c>
      <c r="I920" s="97">
        <f>D920*H920</f>
        <v>261000</v>
      </c>
      <c r="J920" s="97">
        <f>E920*H920</f>
        <v>1188000</v>
      </c>
      <c r="K920" s="97">
        <f>F920*H920</f>
        <v>0</v>
      </c>
      <c r="L920" s="97">
        <f>SUM(I920:K920)</f>
        <v>1449000</v>
      </c>
      <c r="M920" s="70" t="s">
        <v>4823</v>
      </c>
    </row>
    <row r="921" spans="1:13" hidden="1">
      <c r="A921" s="13">
        <v>211021</v>
      </c>
      <c r="B921" s="9" t="s">
        <v>692</v>
      </c>
      <c r="C921" s="2" t="s">
        <v>87</v>
      </c>
      <c r="D921" s="59"/>
      <c r="E921" s="59"/>
      <c r="H921" s="70"/>
    </row>
    <row r="922" spans="1:13">
      <c r="A922" s="85">
        <v>211030</v>
      </c>
      <c r="B922" s="86" t="s">
        <v>693</v>
      </c>
      <c r="C922" s="82" t="s">
        <v>545</v>
      </c>
      <c r="D922" s="83"/>
      <c r="E922" s="83">
        <v>17</v>
      </c>
      <c r="F922" s="79"/>
      <c r="G922" s="93">
        <f>SUM(D922:F922)</f>
        <v>17</v>
      </c>
      <c r="H922" s="95">
        <v>70000</v>
      </c>
      <c r="I922" s="97">
        <f>D922*H922</f>
        <v>0</v>
      </c>
      <c r="J922" s="97">
        <f>E922*H922</f>
        <v>1190000</v>
      </c>
      <c r="K922" s="97">
        <f>F922*H922</f>
        <v>0</v>
      </c>
      <c r="L922" s="97">
        <f>SUM(I922:K922)</f>
        <v>1190000</v>
      </c>
      <c r="M922" s="70" t="s">
        <v>4823</v>
      </c>
    </row>
    <row r="923" spans="1:13">
      <c r="A923" s="85">
        <v>211035</v>
      </c>
      <c r="B923" s="86" t="s">
        <v>694</v>
      </c>
      <c r="C923" s="82" t="s">
        <v>18</v>
      </c>
      <c r="D923" s="83">
        <v>1</v>
      </c>
      <c r="E923" s="83"/>
      <c r="F923" s="79"/>
      <c r="G923" s="93">
        <f>SUM(D923:F923)</f>
        <v>1</v>
      </c>
      <c r="H923" s="95">
        <v>10000</v>
      </c>
      <c r="I923" s="97">
        <f>D923*H923</f>
        <v>10000</v>
      </c>
      <c r="J923" s="97">
        <f>E923*H923</f>
        <v>0</v>
      </c>
      <c r="K923" s="97">
        <f>F923*H923</f>
        <v>0</v>
      </c>
      <c r="L923" s="97">
        <f>SUM(I923:K923)</f>
        <v>10000</v>
      </c>
      <c r="M923" s="70" t="s">
        <v>4823</v>
      </c>
    </row>
    <row r="924" spans="1:13" hidden="1">
      <c r="A924" s="13">
        <v>211040</v>
      </c>
      <c r="B924" s="9" t="s">
        <v>695</v>
      </c>
      <c r="C924" s="2" t="s">
        <v>87</v>
      </c>
      <c r="D924" s="59"/>
      <c r="E924" s="59"/>
      <c r="H924" s="70"/>
    </row>
    <row r="925" spans="1:13" hidden="1">
      <c r="A925" s="13">
        <v>211041</v>
      </c>
      <c r="B925" s="9" t="s">
        <v>696</v>
      </c>
      <c r="C925" s="2" t="s">
        <v>18</v>
      </c>
      <c r="D925" s="59"/>
      <c r="E925" s="59"/>
      <c r="H925" s="70"/>
    </row>
    <row r="926" spans="1:13" hidden="1">
      <c r="A926" s="13">
        <v>211050</v>
      </c>
      <c r="B926" s="9" t="s">
        <v>697</v>
      </c>
      <c r="C926" s="2" t="s">
        <v>18</v>
      </c>
      <c r="D926" s="59"/>
      <c r="E926" s="59"/>
      <c r="H926" s="70"/>
    </row>
    <row r="927" spans="1:13" hidden="1">
      <c r="A927" s="13">
        <v>211055</v>
      </c>
      <c r="B927" s="9" t="s">
        <v>698</v>
      </c>
      <c r="C927" s="2" t="s">
        <v>18</v>
      </c>
      <c r="D927" s="59"/>
      <c r="E927" s="59"/>
      <c r="H927" s="70"/>
    </row>
    <row r="928" spans="1:13">
      <c r="A928" s="85">
        <v>211060</v>
      </c>
      <c r="B928" s="86" t="s">
        <v>699</v>
      </c>
      <c r="C928" s="82" t="s">
        <v>18</v>
      </c>
      <c r="D928" s="83"/>
      <c r="E928" s="83">
        <v>4</v>
      </c>
      <c r="F928" s="79"/>
      <c r="G928" s="93">
        <f>SUM(D928:F928)</f>
        <v>4</v>
      </c>
      <c r="H928" s="95">
        <v>25000</v>
      </c>
      <c r="I928" s="97">
        <f>D928*H928</f>
        <v>0</v>
      </c>
      <c r="J928" s="97">
        <f>E928*H928</f>
        <v>100000</v>
      </c>
      <c r="K928" s="97">
        <f>F928*H928</f>
        <v>0</v>
      </c>
      <c r="L928" s="97">
        <f>SUM(I928:K928)</f>
        <v>100000</v>
      </c>
      <c r="M928" s="70" t="s">
        <v>4823</v>
      </c>
    </row>
    <row r="929" spans="1:13" s="71" customFormat="1" hidden="1">
      <c r="A929" s="13">
        <v>211070</v>
      </c>
      <c r="B929" s="9" t="s">
        <v>700</v>
      </c>
      <c r="C929" s="2" t="s">
        <v>18</v>
      </c>
      <c r="D929" s="59"/>
      <c r="E929" s="59"/>
      <c r="G929" s="70"/>
      <c r="H929" s="70"/>
      <c r="I929" s="70"/>
      <c r="J929" s="70"/>
      <c r="K929" s="70"/>
      <c r="L929" s="70"/>
      <c r="M929" s="70"/>
    </row>
    <row r="930" spans="1:13" s="71" customFormat="1" hidden="1">
      <c r="A930" s="13">
        <v>211080</v>
      </c>
      <c r="B930" s="9" t="s">
        <v>701</v>
      </c>
      <c r="C930" s="2" t="s">
        <v>702</v>
      </c>
      <c r="D930" s="59"/>
      <c r="E930" s="59"/>
      <c r="G930" s="70"/>
      <c r="H930" s="70"/>
      <c r="I930" s="70"/>
      <c r="J930" s="70"/>
      <c r="K930" s="70"/>
      <c r="L930" s="70"/>
      <c r="M930" s="70"/>
    </row>
    <row r="931" spans="1:13" s="71" customFormat="1" hidden="1">
      <c r="A931" s="16">
        <v>212000</v>
      </c>
      <c r="B931" s="17" t="s">
        <v>703</v>
      </c>
      <c r="C931" s="2"/>
      <c r="D931" s="59"/>
      <c r="E931" s="59"/>
      <c r="G931" s="70"/>
      <c r="H931" s="70"/>
      <c r="I931" s="70"/>
      <c r="J931" s="70"/>
      <c r="K931" s="70"/>
      <c r="L931" s="70"/>
      <c r="M931" s="70"/>
    </row>
    <row r="932" spans="1:13" s="71" customFormat="1" hidden="1">
      <c r="A932" s="13">
        <v>212010</v>
      </c>
      <c r="B932" s="9" t="s">
        <v>704</v>
      </c>
      <c r="C932" s="2" t="s">
        <v>18</v>
      </c>
      <c r="D932" s="59"/>
      <c r="E932" s="59"/>
      <c r="G932" s="70"/>
      <c r="H932" s="70"/>
      <c r="I932" s="70"/>
      <c r="J932" s="70"/>
      <c r="K932" s="70"/>
      <c r="L932" s="70"/>
      <c r="M932" s="70"/>
    </row>
    <row r="933" spans="1:13" s="71" customFormat="1" hidden="1">
      <c r="A933" s="13">
        <v>212015</v>
      </c>
      <c r="B933" s="9" t="s">
        <v>705</v>
      </c>
      <c r="C933" s="2" t="s">
        <v>18</v>
      </c>
      <c r="D933" s="59"/>
      <c r="E933" s="59"/>
      <c r="G933" s="70"/>
      <c r="H933" s="70"/>
      <c r="I933" s="70"/>
      <c r="J933" s="70"/>
      <c r="K933" s="70"/>
      <c r="L933" s="70"/>
      <c r="M933" s="70"/>
    </row>
    <row r="934" spans="1:13" s="71" customFormat="1" hidden="1">
      <c r="A934" s="13">
        <v>212016</v>
      </c>
      <c r="B934" s="9" t="s">
        <v>706</v>
      </c>
      <c r="C934" s="2" t="s">
        <v>18</v>
      </c>
      <c r="D934" s="59"/>
      <c r="E934" s="59"/>
      <c r="G934" s="70"/>
      <c r="H934" s="70"/>
      <c r="I934" s="70"/>
      <c r="J934" s="70"/>
      <c r="K934" s="70"/>
      <c r="L934" s="70"/>
      <c r="M934" s="70"/>
    </row>
    <row r="935" spans="1:13" s="71" customFormat="1" hidden="1">
      <c r="A935" s="13">
        <v>212020</v>
      </c>
      <c r="B935" s="9" t="s">
        <v>707</v>
      </c>
      <c r="C935" s="2" t="s">
        <v>18</v>
      </c>
      <c r="D935" s="59"/>
      <c r="E935" s="59"/>
      <c r="G935" s="70"/>
      <c r="H935" s="70"/>
      <c r="I935" s="70"/>
      <c r="J935" s="70"/>
      <c r="K935" s="70"/>
      <c r="L935" s="70"/>
      <c r="M935" s="70"/>
    </row>
    <row r="936" spans="1:13" s="71" customFormat="1" hidden="1">
      <c r="A936" s="13">
        <v>212025</v>
      </c>
      <c r="B936" s="9" t="s">
        <v>708</v>
      </c>
      <c r="C936" s="2" t="s">
        <v>18</v>
      </c>
      <c r="D936" s="59"/>
      <c r="E936" s="59"/>
      <c r="G936" s="70"/>
      <c r="H936" s="70"/>
      <c r="I936" s="70"/>
      <c r="J936" s="70"/>
      <c r="K936" s="70"/>
      <c r="L936" s="70"/>
      <c r="M936" s="70"/>
    </row>
    <row r="937" spans="1:13" s="71" customFormat="1" hidden="1">
      <c r="A937" s="13">
        <v>212026</v>
      </c>
      <c r="B937" s="9" t="s">
        <v>709</v>
      </c>
      <c r="C937" s="2" t="s">
        <v>18</v>
      </c>
      <c r="D937" s="59"/>
      <c r="E937" s="59"/>
      <c r="G937" s="70"/>
      <c r="H937" s="70"/>
      <c r="I937" s="70"/>
      <c r="J937" s="70"/>
      <c r="K937" s="70"/>
      <c r="L937" s="70"/>
      <c r="M937" s="70"/>
    </row>
    <row r="938" spans="1:13" s="71" customFormat="1" hidden="1">
      <c r="A938" s="13">
        <v>212027</v>
      </c>
      <c r="B938" s="9" t="s">
        <v>710</v>
      </c>
      <c r="C938" s="2" t="s">
        <v>18</v>
      </c>
      <c r="D938" s="59"/>
      <c r="E938" s="59"/>
      <c r="G938" s="70"/>
      <c r="H938" s="70"/>
      <c r="I938" s="70"/>
      <c r="J938" s="70"/>
      <c r="K938" s="70"/>
      <c r="L938" s="70"/>
      <c r="M938" s="70"/>
    </row>
    <row r="939" spans="1:13" s="71" customFormat="1" hidden="1">
      <c r="A939" s="13">
        <v>212030</v>
      </c>
      <c r="B939" s="9" t="s">
        <v>711</v>
      </c>
      <c r="C939" s="2" t="s">
        <v>18</v>
      </c>
      <c r="D939" s="59"/>
      <c r="E939" s="59"/>
      <c r="G939" s="70"/>
      <c r="H939" s="70"/>
      <c r="I939" s="70"/>
      <c r="J939" s="70"/>
      <c r="K939" s="70"/>
      <c r="L939" s="70"/>
      <c r="M939" s="70"/>
    </row>
    <row r="940" spans="1:13" s="71" customFormat="1" hidden="1">
      <c r="A940" s="13">
        <v>212035</v>
      </c>
      <c r="B940" s="9" t="s">
        <v>712</v>
      </c>
      <c r="C940" s="2" t="s">
        <v>18</v>
      </c>
      <c r="D940" s="59"/>
      <c r="E940" s="59"/>
      <c r="G940" s="70"/>
      <c r="H940" s="70"/>
      <c r="I940" s="70"/>
      <c r="J940" s="70"/>
      <c r="K940" s="70"/>
      <c r="L940" s="70"/>
      <c r="M940" s="70"/>
    </row>
    <row r="941" spans="1:13" s="71" customFormat="1" hidden="1">
      <c r="A941" s="13">
        <v>212036</v>
      </c>
      <c r="B941" s="9" t="s">
        <v>713</v>
      </c>
      <c r="C941" s="2" t="s">
        <v>18</v>
      </c>
      <c r="D941" s="59"/>
      <c r="E941" s="59"/>
      <c r="G941" s="70"/>
      <c r="H941" s="70"/>
      <c r="I941" s="70"/>
      <c r="J941" s="70"/>
      <c r="K941" s="70"/>
      <c r="L941" s="70"/>
      <c r="M941" s="70"/>
    </row>
    <row r="942" spans="1:13" s="71" customFormat="1" hidden="1">
      <c r="A942" s="13">
        <v>212040</v>
      </c>
      <c r="B942" s="9" t="s">
        <v>714</v>
      </c>
      <c r="C942" s="2" t="s">
        <v>18</v>
      </c>
      <c r="D942" s="59"/>
      <c r="E942" s="59"/>
      <c r="G942" s="70"/>
      <c r="H942" s="70"/>
      <c r="I942" s="70"/>
      <c r="J942" s="70"/>
      <c r="K942" s="70"/>
      <c r="L942" s="70"/>
      <c r="M942" s="70"/>
    </row>
    <row r="943" spans="1:13" s="71" customFormat="1" hidden="1">
      <c r="A943" s="13">
        <v>212045</v>
      </c>
      <c r="B943" s="9" t="s">
        <v>715</v>
      </c>
      <c r="C943" s="2" t="s">
        <v>18</v>
      </c>
      <c r="D943" s="59"/>
      <c r="E943" s="59"/>
      <c r="G943" s="70"/>
      <c r="H943" s="70"/>
      <c r="I943" s="70"/>
      <c r="J943" s="70"/>
      <c r="K943" s="70"/>
      <c r="L943" s="70"/>
      <c r="M943" s="70"/>
    </row>
    <row r="944" spans="1:13" s="71" customFormat="1" hidden="1">
      <c r="A944" s="13">
        <v>212049</v>
      </c>
      <c r="B944" s="9" t="s">
        <v>716</v>
      </c>
      <c r="C944" s="2" t="s">
        <v>18</v>
      </c>
      <c r="D944" s="59"/>
      <c r="E944" s="59"/>
      <c r="G944" s="70"/>
      <c r="H944" s="70"/>
      <c r="I944" s="70"/>
      <c r="J944" s="70"/>
      <c r="K944" s="70"/>
      <c r="L944" s="70"/>
      <c r="M944" s="70"/>
    </row>
    <row r="945" spans="1:13" hidden="1">
      <c r="A945" s="13">
        <v>212050</v>
      </c>
      <c r="B945" s="9" t="s">
        <v>717</v>
      </c>
      <c r="C945" s="2" t="s">
        <v>18</v>
      </c>
      <c r="D945" s="59"/>
      <c r="E945" s="59"/>
      <c r="H945" s="70"/>
    </row>
    <row r="946" spans="1:13" hidden="1">
      <c r="A946" s="13">
        <v>212053</v>
      </c>
      <c r="B946" s="9" t="s">
        <v>718</v>
      </c>
      <c r="C946" s="2" t="s">
        <v>18</v>
      </c>
      <c r="E946" s="59"/>
      <c r="F946" s="59"/>
      <c r="H946" s="70"/>
    </row>
    <row r="947" spans="1:13" hidden="1">
      <c r="A947" s="13">
        <v>212055</v>
      </c>
      <c r="B947" s="9" t="s">
        <v>719</v>
      </c>
      <c r="C947" s="2" t="s">
        <v>18</v>
      </c>
      <c r="E947" s="59"/>
      <c r="F947" s="59"/>
      <c r="H947" s="70"/>
    </row>
    <row r="948" spans="1:13" hidden="1">
      <c r="A948" s="13">
        <v>212056</v>
      </c>
      <c r="B948" s="9" t="s">
        <v>720</v>
      </c>
      <c r="C948" s="2" t="s">
        <v>18</v>
      </c>
      <c r="E948" s="59"/>
      <c r="F948" s="59"/>
      <c r="H948" s="70"/>
    </row>
    <row r="949" spans="1:13" hidden="1">
      <c r="A949" s="13">
        <v>212057</v>
      </c>
      <c r="B949" s="9" t="s">
        <v>721</v>
      </c>
      <c r="C949" s="2" t="s">
        <v>18</v>
      </c>
      <c r="E949" s="59"/>
      <c r="F949" s="59"/>
      <c r="H949" s="70"/>
    </row>
    <row r="950" spans="1:13" hidden="1">
      <c r="A950" s="13">
        <v>212060</v>
      </c>
      <c r="B950" s="9" t="s">
        <v>722</v>
      </c>
      <c r="C950" s="2" t="s">
        <v>18</v>
      </c>
      <c r="E950" s="59"/>
      <c r="F950" s="59"/>
      <c r="H950" s="70"/>
    </row>
    <row r="951" spans="1:13" hidden="1">
      <c r="A951" s="13">
        <v>212065</v>
      </c>
      <c r="B951" s="9" t="s">
        <v>723</v>
      </c>
      <c r="C951" s="2" t="s">
        <v>18</v>
      </c>
      <c r="E951" s="59"/>
      <c r="F951" s="59"/>
      <c r="H951" s="70"/>
    </row>
    <row r="952" spans="1:13" hidden="1">
      <c r="A952" s="13">
        <v>212066</v>
      </c>
      <c r="B952" s="9" t="s">
        <v>724</v>
      </c>
      <c r="C952" s="2" t="s">
        <v>18</v>
      </c>
      <c r="E952" s="59"/>
      <c r="F952" s="59"/>
      <c r="H952" s="70"/>
    </row>
    <row r="953" spans="1:13" hidden="1">
      <c r="A953" s="13">
        <v>212070</v>
      </c>
      <c r="B953" s="9" t="s">
        <v>725</v>
      </c>
      <c r="C953" s="2" t="s">
        <v>545</v>
      </c>
      <c r="E953" s="59"/>
      <c r="F953" s="59"/>
      <c r="H953" s="70"/>
    </row>
    <row r="954" spans="1:13">
      <c r="A954" s="75">
        <v>213000</v>
      </c>
      <c r="B954" s="84" t="s">
        <v>726</v>
      </c>
      <c r="C954" s="82"/>
      <c r="D954" s="79"/>
      <c r="E954" s="83"/>
      <c r="F954" s="83"/>
      <c r="G954" s="92"/>
      <c r="H954" s="95"/>
      <c r="I954" s="97"/>
      <c r="J954" s="97"/>
      <c r="K954" s="97"/>
      <c r="L954" s="97"/>
      <c r="M954" s="70" t="s">
        <v>4823</v>
      </c>
    </row>
    <row r="955" spans="1:13">
      <c r="A955" s="85">
        <v>213010</v>
      </c>
      <c r="B955" s="86" t="s">
        <v>727</v>
      </c>
      <c r="C955" s="82" t="s">
        <v>18</v>
      </c>
      <c r="D955" s="79">
        <v>12</v>
      </c>
      <c r="E955" s="83">
        <v>2</v>
      </c>
      <c r="F955" s="79"/>
      <c r="G955" s="93">
        <f>SUM(D955:F955)</f>
        <v>14</v>
      </c>
      <c r="H955" s="95">
        <v>8000</v>
      </c>
      <c r="I955" s="97">
        <f>D955*H955</f>
        <v>96000</v>
      </c>
      <c r="J955" s="97">
        <f>E955*H955</f>
        <v>16000</v>
      </c>
      <c r="K955" s="97">
        <f>F955*H955</f>
        <v>0</v>
      </c>
      <c r="L955" s="97">
        <f>SUM(I955:K955)</f>
        <v>112000</v>
      </c>
      <c r="M955" s="70" t="s">
        <v>4823</v>
      </c>
    </row>
    <row r="956" spans="1:13">
      <c r="A956" s="85">
        <v>213011</v>
      </c>
      <c r="B956" s="86" t="s">
        <v>728</v>
      </c>
      <c r="C956" s="82" t="s">
        <v>18</v>
      </c>
      <c r="D956" s="79">
        <v>2</v>
      </c>
      <c r="E956" s="83">
        <v>10</v>
      </c>
      <c r="F956" s="79"/>
      <c r="G956" s="93">
        <f>SUM(D956:F956)</f>
        <v>12</v>
      </c>
      <c r="H956" s="95">
        <v>8000</v>
      </c>
      <c r="I956" s="97">
        <f>D956*H956</f>
        <v>16000</v>
      </c>
      <c r="J956" s="97">
        <f>E956*H956</f>
        <v>80000</v>
      </c>
      <c r="K956" s="97">
        <f>F956*H956</f>
        <v>0</v>
      </c>
      <c r="L956" s="97">
        <f>SUM(I956:K956)</f>
        <v>96000</v>
      </c>
      <c r="M956" s="70" t="s">
        <v>4823</v>
      </c>
    </row>
    <row r="957" spans="1:13">
      <c r="A957" s="85">
        <v>213012</v>
      </c>
      <c r="B957" s="86" t="s">
        <v>729</v>
      </c>
      <c r="C957" s="82" t="s">
        <v>18</v>
      </c>
      <c r="D957" s="79">
        <v>1</v>
      </c>
      <c r="E957" s="83">
        <v>2</v>
      </c>
      <c r="F957" s="79"/>
      <c r="G957" s="93">
        <f>SUM(D957:F957)</f>
        <v>3</v>
      </c>
      <c r="H957" s="95">
        <v>10000</v>
      </c>
      <c r="I957" s="97">
        <f>D957*H957</f>
        <v>10000</v>
      </c>
      <c r="J957" s="97">
        <f>E957*H957</f>
        <v>20000</v>
      </c>
      <c r="K957" s="97">
        <f>F957*H957</f>
        <v>0</v>
      </c>
      <c r="L957" s="97">
        <f>SUM(I957:K957)</f>
        <v>30000</v>
      </c>
      <c r="M957" s="70" t="s">
        <v>4823</v>
      </c>
    </row>
    <row r="958" spans="1:13" hidden="1">
      <c r="A958" s="13">
        <v>213013</v>
      </c>
      <c r="B958" s="9" t="s">
        <v>730</v>
      </c>
      <c r="C958" s="2" t="s">
        <v>18</v>
      </c>
      <c r="E958" s="59"/>
      <c r="F958" s="59"/>
      <c r="H958" s="70"/>
    </row>
    <row r="959" spans="1:13" hidden="1">
      <c r="A959" s="13">
        <v>213014</v>
      </c>
      <c r="B959" s="9" t="s">
        <v>731</v>
      </c>
      <c r="C959" s="2" t="s">
        <v>18</v>
      </c>
      <c r="E959" s="59"/>
      <c r="F959" s="59"/>
      <c r="H959" s="70"/>
    </row>
    <row r="960" spans="1:13" hidden="1">
      <c r="A960" s="13">
        <v>213015</v>
      </c>
      <c r="B960" s="9" t="s">
        <v>732</v>
      </c>
      <c r="C960" s="2" t="s">
        <v>545</v>
      </c>
      <c r="E960" s="59"/>
      <c r="F960" s="59"/>
      <c r="H960" s="70"/>
    </row>
    <row r="961" spans="1:13" hidden="1">
      <c r="A961" s="13">
        <v>213016</v>
      </c>
      <c r="B961" s="9" t="s">
        <v>733</v>
      </c>
      <c r="C961" s="2" t="s">
        <v>545</v>
      </c>
      <c r="E961" s="59"/>
      <c r="F961" s="59"/>
      <c r="H961" s="70"/>
    </row>
    <row r="962" spans="1:13" hidden="1">
      <c r="A962" s="13">
        <v>213017</v>
      </c>
      <c r="B962" s="9" t="s">
        <v>734</v>
      </c>
      <c r="C962" s="2" t="s">
        <v>545</v>
      </c>
      <c r="E962" s="59"/>
      <c r="F962" s="59"/>
      <c r="H962" s="70"/>
    </row>
    <row r="963" spans="1:13" hidden="1">
      <c r="A963" s="85">
        <v>213020</v>
      </c>
      <c r="B963" s="86" t="s">
        <v>735</v>
      </c>
      <c r="C963" s="82" t="s">
        <v>736</v>
      </c>
      <c r="D963" s="79"/>
      <c r="E963" s="83"/>
      <c r="F963" s="83"/>
      <c r="G963" s="92"/>
      <c r="H963" s="95"/>
      <c r="I963" s="97"/>
      <c r="J963" s="97"/>
      <c r="K963" s="97"/>
      <c r="L963" s="97"/>
    </row>
    <row r="964" spans="1:13" hidden="1">
      <c r="A964" s="13">
        <v>213021</v>
      </c>
      <c r="B964" s="9" t="s">
        <v>737</v>
      </c>
      <c r="C964" s="2" t="s">
        <v>736</v>
      </c>
      <c r="E964" s="59"/>
      <c r="F964" s="59"/>
      <c r="H964" s="70"/>
    </row>
    <row r="965" spans="1:13">
      <c r="A965" s="85">
        <v>213025</v>
      </c>
      <c r="B965" s="86" t="s">
        <v>738</v>
      </c>
      <c r="C965" s="82" t="s">
        <v>736</v>
      </c>
      <c r="D965" s="79">
        <v>300</v>
      </c>
      <c r="E965" s="83"/>
      <c r="F965" s="83"/>
      <c r="G965" s="93">
        <f>SUM(D965:F965)</f>
        <v>300</v>
      </c>
      <c r="H965" s="95">
        <v>3000</v>
      </c>
      <c r="I965" s="97">
        <f>D965*H965</f>
        <v>900000</v>
      </c>
      <c r="J965" s="97">
        <f>E965*H965</f>
        <v>0</v>
      </c>
      <c r="K965" s="97">
        <f>F965*H965</f>
        <v>0</v>
      </c>
      <c r="L965" s="97">
        <f>SUM(I965:K965)</f>
        <v>900000</v>
      </c>
      <c r="M965" s="70" t="s">
        <v>4823</v>
      </c>
    </row>
    <row r="966" spans="1:13" hidden="1">
      <c r="A966" s="13">
        <v>213030</v>
      </c>
      <c r="B966" s="9" t="s">
        <v>739</v>
      </c>
      <c r="C966" s="2" t="s">
        <v>736</v>
      </c>
      <c r="E966" s="59"/>
      <c r="F966" s="59"/>
      <c r="H966" s="70"/>
    </row>
    <row r="967" spans="1:13" hidden="1">
      <c r="A967" s="13">
        <v>213035</v>
      </c>
      <c r="B967" s="9" t="s">
        <v>740</v>
      </c>
      <c r="C967" s="2" t="s">
        <v>736</v>
      </c>
      <c r="E967" s="59"/>
      <c r="F967" s="59"/>
      <c r="H967" s="70"/>
    </row>
    <row r="968" spans="1:13" hidden="1">
      <c r="A968" s="13">
        <v>213040</v>
      </c>
      <c r="B968" s="9" t="s">
        <v>741</v>
      </c>
      <c r="C968" s="2" t="s">
        <v>736</v>
      </c>
      <c r="E968" s="59"/>
      <c r="F968" s="59"/>
      <c r="H968" s="70"/>
    </row>
    <row r="969" spans="1:13" hidden="1">
      <c r="A969" s="13">
        <v>213045</v>
      </c>
      <c r="B969" s="9" t="s">
        <v>742</v>
      </c>
      <c r="C969" s="2" t="s">
        <v>736</v>
      </c>
      <c r="E969" s="59"/>
      <c r="F969" s="59"/>
      <c r="H969" s="70"/>
    </row>
    <row r="970" spans="1:13" hidden="1">
      <c r="A970" s="13">
        <v>213050</v>
      </c>
      <c r="B970" s="9" t="s">
        <v>743</v>
      </c>
      <c r="C970" s="2" t="s">
        <v>18</v>
      </c>
      <c r="E970" s="59"/>
      <c r="F970" s="59"/>
      <c r="H970" s="70"/>
    </row>
    <row r="971" spans="1:13" hidden="1">
      <c r="A971" s="13">
        <v>213060</v>
      </c>
      <c r="B971" s="9" t="s">
        <v>701</v>
      </c>
      <c r="C971" s="2" t="s">
        <v>702</v>
      </c>
      <c r="E971" s="59"/>
      <c r="F971" s="59"/>
      <c r="H971" s="70"/>
    </row>
    <row r="972" spans="1:13">
      <c r="A972" s="75">
        <v>214000</v>
      </c>
      <c r="B972" s="84" t="s">
        <v>744</v>
      </c>
      <c r="C972" s="82"/>
      <c r="D972" s="79"/>
      <c r="E972" s="83"/>
      <c r="F972" s="83"/>
      <c r="G972" s="92"/>
      <c r="H972" s="95"/>
      <c r="I972" s="97"/>
      <c r="J972" s="97"/>
      <c r="K972" s="97"/>
      <c r="L972" s="97"/>
      <c r="M972" s="70" t="s">
        <v>4823</v>
      </c>
    </row>
    <row r="973" spans="1:13" hidden="1">
      <c r="A973" s="13">
        <v>214010</v>
      </c>
      <c r="B973" s="9" t="s">
        <v>745</v>
      </c>
      <c r="C973" s="2" t="s">
        <v>736</v>
      </c>
      <c r="E973" s="59"/>
      <c r="F973" s="59"/>
      <c r="H973" s="70"/>
    </row>
    <row r="974" spans="1:13" hidden="1">
      <c r="A974" s="13">
        <v>214020</v>
      </c>
      <c r="B974" s="9" t="s">
        <v>746</v>
      </c>
      <c r="C974" s="2" t="s">
        <v>545</v>
      </c>
      <c r="E974" s="59"/>
      <c r="F974" s="59"/>
      <c r="H974" s="70"/>
    </row>
    <row r="975" spans="1:13" hidden="1">
      <c r="A975" s="13">
        <v>214030</v>
      </c>
      <c r="B975" s="9" t="s">
        <v>747</v>
      </c>
      <c r="C975" s="2" t="s">
        <v>545</v>
      </c>
      <c r="E975" s="59"/>
      <c r="F975" s="59"/>
      <c r="H975" s="70"/>
    </row>
    <row r="976" spans="1:13" hidden="1">
      <c r="A976" s="13">
        <v>214031</v>
      </c>
      <c r="B976" s="9" t="s">
        <v>748</v>
      </c>
      <c r="C976" s="2" t="s">
        <v>545</v>
      </c>
      <c r="E976" s="59"/>
      <c r="F976" s="59"/>
      <c r="H976" s="70"/>
    </row>
    <row r="977" spans="1:13">
      <c r="A977" s="85">
        <v>214040</v>
      </c>
      <c r="B977" s="86" t="s">
        <v>749</v>
      </c>
      <c r="C977" s="82" t="s">
        <v>545</v>
      </c>
      <c r="D977" s="79">
        <f>4367.55*0.2</f>
        <v>873.5100000000001</v>
      </c>
      <c r="E977" s="83">
        <v>1260</v>
      </c>
      <c r="F977" s="83">
        <v>2338</v>
      </c>
      <c r="G977" s="93">
        <f>SUM(D977:F977)</f>
        <v>4471.51</v>
      </c>
      <c r="H977" s="95">
        <v>10000</v>
      </c>
      <c r="I977" s="97">
        <f>D977*H977</f>
        <v>8735100.0000000019</v>
      </c>
      <c r="J977" s="97">
        <f>E977*H977</f>
        <v>12600000</v>
      </c>
      <c r="K977" s="97">
        <f>F977*H977</f>
        <v>23380000</v>
      </c>
      <c r="L977" s="97">
        <f>SUM(I977:K977)</f>
        <v>44715100</v>
      </c>
      <c r="M977" s="70" t="s">
        <v>4823</v>
      </c>
    </row>
    <row r="978" spans="1:13" ht="25.5" hidden="1">
      <c r="A978" s="13">
        <v>214041</v>
      </c>
      <c r="B978" s="9" t="s">
        <v>750</v>
      </c>
      <c r="C978" s="2" t="s">
        <v>545</v>
      </c>
      <c r="E978" s="59"/>
      <c r="F978" s="59"/>
      <c r="H978" s="70"/>
    </row>
    <row r="979" spans="1:13" hidden="1">
      <c r="A979" s="13">
        <v>214050</v>
      </c>
      <c r="B979" s="9" t="s">
        <v>751</v>
      </c>
      <c r="C979" s="2" t="s">
        <v>545</v>
      </c>
      <c r="E979" s="59"/>
      <c r="F979" s="59"/>
      <c r="H979" s="70"/>
    </row>
    <row r="980" spans="1:13" hidden="1">
      <c r="A980" s="13">
        <v>214051</v>
      </c>
      <c r="B980" s="9" t="s">
        <v>752</v>
      </c>
      <c r="C980" s="2" t="s">
        <v>545</v>
      </c>
      <c r="E980" s="59"/>
      <c r="F980" s="59"/>
      <c r="H980" s="70"/>
    </row>
    <row r="981" spans="1:13" hidden="1">
      <c r="A981" s="13">
        <v>214060</v>
      </c>
      <c r="B981" s="9" t="s">
        <v>753</v>
      </c>
      <c r="C981" s="2" t="s">
        <v>545</v>
      </c>
      <c r="E981" s="59"/>
      <c r="F981" s="59"/>
      <c r="H981" s="70"/>
    </row>
    <row r="982" spans="1:13" hidden="1">
      <c r="A982" s="13">
        <v>214070</v>
      </c>
      <c r="B982" s="9" t="s">
        <v>701</v>
      </c>
      <c r="C982" s="2" t="s">
        <v>702</v>
      </c>
      <c r="E982" s="59"/>
      <c r="F982" s="59"/>
      <c r="H982" s="70"/>
    </row>
    <row r="983" spans="1:13">
      <c r="A983" s="75">
        <v>220000</v>
      </c>
      <c r="B983" s="81" t="s">
        <v>754</v>
      </c>
      <c r="C983" s="82"/>
      <c r="D983" s="79"/>
      <c r="E983" s="83"/>
      <c r="F983" s="83"/>
      <c r="G983" s="92"/>
      <c r="H983" s="95"/>
      <c r="I983" s="97"/>
      <c r="J983" s="97"/>
      <c r="K983" s="97"/>
      <c r="L983" s="97"/>
      <c r="M983" s="70" t="s">
        <v>4823</v>
      </c>
    </row>
    <row r="984" spans="1:13">
      <c r="A984" s="75">
        <v>221000</v>
      </c>
      <c r="B984" s="84" t="s">
        <v>755</v>
      </c>
      <c r="C984" s="82"/>
      <c r="D984" s="79"/>
      <c r="E984" s="83"/>
      <c r="F984" s="83"/>
      <c r="G984" s="92"/>
      <c r="H984" s="95"/>
      <c r="I984" s="97"/>
      <c r="J984" s="97"/>
      <c r="K984" s="97"/>
      <c r="L984" s="97"/>
      <c r="M984" s="70" t="s">
        <v>4823</v>
      </c>
    </row>
    <row r="985" spans="1:13" hidden="1">
      <c r="A985" s="13">
        <v>221010</v>
      </c>
      <c r="B985" s="9" t="s">
        <v>756</v>
      </c>
      <c r="C985" s="2" t="s">
        <v>18</v>
      </c>
      <c r="E985" s="59"/>
      <c r="F985" s="59"/>
      <c r="H985" s="70"/>
    </row>
    <row r="986" spans="1:13" hidden="1">
      <c r="A986" s="13">
        <v>221011</v>
      </c>
      <c r="B986" s="9" t="s">
        <v>757</v>
      </c>
      <c r="C986" s="2" t="s">
        <v>758</v>
      </c>
      <c r="E986" s="59"/>
      <c r="F986" s="59"/>
      <c r="H986" s="70"/>
    </row>
    <row r="987" spans="1:13" ht="25.5" hidden="1">
      <c r="A987" s="13">
        <v>221015</v>
      </c>
      <c r="B987" s="9" t="s">
        <v>759</v>
      </c>
      <c r="C987" s="2" t="s">
        <v>545</v>
      </c>
      <c r="E987" s="59"/>
      <c r="F987" s="59"/>
      <c r="H987" s="70"/>
    </row>
    <row r="988" spans="1:13" ht="25.5" hidden="1">
      <c r="A988" s="13">
        <v>221020</v>
      </c>
      <c r="B988" s="9" t="s">
        <v>760</v>
      </c>
      <c r="C988" s="2" t="s">
        <v>545</v>
      </c>
      <c r="E988" s="59"/>
      <c r="F988" s="59"/>
      <c r="H988" s="70"/>
    </row>
    <row r="989" spans="1:13" ht="25.5" hidden="1">
      <c r="A989" s="13">
        <v>221025</v>
      </c>
      <c r="B989" s="9" t="s">
        <v>761</v>
      </c>
      <c r="C989" s="2" t="s">
        <v>545</v>
      </c>
      <c r="E989" s="59"/>
      <c r="F989" s="59"/>
      <c r="H989" s="70"/>
    </row>
    <row r="990" spans="1:13" hidden="1">
      <c r="A990" s="13">
        <v>221030</v>
      </c>
      <c r="B990" s="9" t="s">
        <v>762</v>
      </c>
      <c r="C990" s="2" t="s">
        <v>545</v>
      </c>
      <c r="E990" s="59"/>
      <c r="F990" s="59"/>
      <c r="H990" s="70"/>
    </row>
    <row r="991" spans="1:13" hidden="1">
      <c r="A991" s="13">
        <v>221035</v>
      </c>
      <c r="B991" s="9" t="s">
        <v>763</v>
      </c>
      <c r="C991" s="2" t="s">
        <v>545</v>
      </c>
      <c r="E991" s="59"/>
      <c r="F991" s="59"/>
      <c r="H991" s="70"/>
    </row>
    <row r="992" spans="1:13" hidden="1">
      <c r="A992" s="13">
        <v>221040</v>
      </c>
      <c r="B992" s="9" t="s">
        <v>764</v>
      </c>
      <c r="C992" s="2" t="s">
        <v>545</v>
      </c>
      <c r="E992" s="59"/>
      <c r="F992" s="59"/>
      <c r="H992" s="70"/>
    </row>
    <row r="993" spans="1:6" s="70" customFormat="1" hidden="1">
      <c r="A993" s="13">
        <v>221045</v>
      </c>
      <c r="B993" s="9" t="s">
        <v>765</v>
      </c>
      <c r="C993" s="2" t="s">
        <v>545</v>
      </c>
      <c r="D993" s="71"/>
      <c r="E993" s="59"/>
      <c r="F993" s="59"/>
    </row>
    <row r="994" spans="1:6" s="70" customFormat="1" hidden="1">
      <c r="A994" s="13">
        <v>221050</v>
      </c>
      <c r="B994" s="9" t="s">
        <v>766</v>
      </c>
      <c r="C994" s="2" t="s">
        <v>545</v>
      </c>
      <c r="D994" s="71"/>
      <c r="E994" s="59"/>
      <c r="F994" s="59"/>
    </row>
    <row r="995" spans="1:6" s="70" customFormat="1" hidden="1">
      <c r="A995" s="13">
        <v>221055</v>
      </c>
      <c r="B995" s="9" t="s">
        <v>767</v>
      </c>
      <c r="C995" s="2" t="s">
        <v>87</v>
      </c>
      <c r="D995" s="71"/>
      <c r="E995" s="59"/>
      <c r="F995" s="59"/>
    </row>
    <row r="996" spans="1:6" s="70" customFormat="1" hidden="1">
      <c r="A996" s="13">
        <v>221060</v>
      </c>
      <c r="B996" s="9" t="s">
        <v>768</v>
      </c>
      <c r="C996" s="2" t="s">
        <v>545</v>
      </c>
      <c r="D996" s="71"/>
      <c r="E996" s="59"/>
      <c r="F996" s="59"/>
    </row>
    <row r="997" spans="1:6" s="70" customFormat="1" hidden="1">
      <c r="A997" s="13">
        <v>221065</v>
      </c>
      <c r="B997" s="9" t="s">
        <v>769</v>
      </c>
      <c r="C997" s="2" t="s">
        <v>736</v>
      </c>
      <c r="D997" s="71"/>
      <c r="E997" s="59"/>
      <c r="F997" s="59"/>
    </row>
    <row r="998" spans="1:6" s="70" customFormat="1" hidden="1">
      <c r="A998" s="13">
        <v>221070</v>
      </c>
      <c r="B998" s="9" t="s">
        <v>770</v>
      </c>
      <c r="C998" s="2" t="s">
        <v>736</v>
      </c>
      <c r="D998" s="71"/>
      <c r="E998" s="59"/>
      <c r="F998" s="59"/>
    </row>
    <row r="999" spans="1:6" s="70" customFormat="1" hidden="1">
      <c r="A999" s="13">
        <v>221071</v>
      </c>
      <c r="B999" s="9" t="s">
        <v>771</v>
      </c>
      <c r="C999" s="2" t="s">
        <v>736</v>
      </c>
      <c r="D999" s="71"/>
      <c r="E999" s="59"/>
      <c r="F999" s="59"/>
    </row>
    <row r="1000" spans="1:6" s="70" customFormat="1" hidden="1">
      <c r="A1000" s="13">
        <v>221075</v>
      </c>
      <c r="B1000" s="9" t="s">
        <v>772</v>
      </c>
      <c r="C1000" s="2" t="s">
        <v>736</v>
      </c>
      <c r="D1000" s="71"/>
      <c r="E1000" s="59"/>
      <c r="F1000" s="59"/>
    </row>
    <row r="1001" spans="1:6" s="70" customFormat="1" hidden="1">
      <c r="A1001" s="13">
        <v>221080</v>
      </c>
      <c r="B1001" s="9" t="s">
        <v>773</v>
      </c>
      <c r="C1001" s="2" t="s">
        <v>545</v>
      </c>
      <c r="D1001" s="71"/>
      <c r="E1001" s="59"/>
      <c r="F1001" s="59"/>
    </row>
    <row r="1002" spans="1:6" s="70" customFormat="1" ht="25.5" hidden="1">
      <c r="A1002" s="13">
        <v>221081</v>
      </c>
      <c r="B1002" s="9" t="s">
        <v>774</v>
      </c>
      <c r="C1002" s="2" t="s">
        <v>545</v>
      </c>
      <c r="D1002" s="71"/>
      <c r="E1002" s="59"/>
      <c r="F1002" s="59"/>
    </row>
    <row r="1003" spans="1:6" s="70" customFormat="1" hidden="1">
      <c r="A1003" s="13">
        <v>221082</v>
      </c>
      <c r="B1003" s="9" t="s">
        <v>775</v>
      </c>
      <c r="C1003" s="2" t="s">
        <v>776</v>
      </c>
      <c r="D1003" s="71"/>
      <c r="E1003" s="59"/>
      <c r="F1003" s="59"/>
    </row>
    <row r="1004" spans="1:6" s="70" customFormat="1" hidden="1">
      <c r="A1004" s="13">
        <v>221083</v>
      </c>
      <c r="B1004" s="9" t="s">
        <v>777</v>
      </c>
      <c r="C1004" s="2" t="s">
        <v>545</v>
      </c>
      <c r="D1004" s="71"/>
      <c r="E1004" s="59"/>
      <c r="F1004" s="59"/>
    </row>
    <row r="1005" spans="1:6" s="70" customFormat="1" hidden="1">
      <c r="A1005" s="13">
        <v>221084</v>
      </c>
      <c r="B1005" s="9" t="s">
        <v>778</v>
      </c>
      <c r="C1005" s="2" t="s">
        <v>776</v>
      </c>
      <c r="D1005" s="71"/>
      <c r="E1005" s="59"/>
      <c r="F1005" s="59"/>
    </row>
    <row r="1006" spans="1:6" s="70" customFormat="1" hidden="1">
      <c r="A1006" s="13">
        <v>221085</v>
      </c>
      <c r="B1006" s="9" t="s">
        <v>779</v>
      </c>
      <c r="C1006" s="2" t="s">
        <v>545</v>
      </c>
      <c r="D1006" s="71"/>
      <c r="E1006" s="59"/>
      <c r="F1006" s="59"/>
    </row>
    <row r="1007" spans="1:6" s="70" customFormat="1" hidden="1">
      <c r="A1007" s="13">
        <v>221090</v>
      </c>
      <c r="B1007" s="9" t="s">
        <v>780</v>
      </c>
      <c r="C1007" s="2" t="s">
        <v>545</v>
      </c>
      <c r="D1007" s="71"/>
      <c r="E1007" s="59"/>
      <c r="F1007" s="59"/>
    </row>
    <row r="1008" spans="1:6" s="70" customFormat="1" hidden="1">
      <c r="A1008" s="13">
        <v>221095</v>
      </c>
      <c r="B1008" s="9" t="s">
        <v>781</v>
      </c>
      <c r="C1008" s="2" t="s">
        <v>545</v>
      </c>
      <c r="D1008" s="71"/>
      <c r="E1008" s="59"/>
      <c r="F1008" s="59"/>
    </row>
    <row r="1009" spans="1:13" hidden="1">
      <c r="A1009" s="13">
        <v>221100</v>
      </c>
      <c r="B1009" s="9" t="s">
        <v>782</v>
      </c>
      <c r="C1009" s="2" t="s">
        <v>545</v>
      </c>
      <c r="E1009" s="59"/>
      <c r="F1009" s="59"/>
      <c r="H1009" s="70"/>
    </row>
    <row r="1010" spans="1:13" hidden="1">
      <c r="A1010" s="13">
        <v>221105</v>
      </c>
      <c r="B1010" s="9" t="s">
        <v>783</v>
      </c>
      <c r="C1010" s="2" t="s">
        <v>87</v>
      </c>
      <c r="E1010" s="59"/>
      <c r="F1010" s="59"/>
      <c r="H1010" s="70"/>
    </row>
    <row r="1011" spans="1:13" hidden="1">
      <c r="A1011" s="13">
        <v>221110</v>
      </c>
      <c r="B1011" s="9" t="s">
        <v>784</v>
      </c>
      <c r="C1011" s="2" t="s">
        <v>87</v>
      </c>
      <c r="E1011" s="59"/>
      <c r="F1011" s="59"/>
      <c r="H1011" s="70"/>
    </row>
    <row r="1012" spans="1:13" hidden="1">
      <c r="A1012" s="13">
        <v>221111</v>
      </c>
      <c r="B1012" s="9" t="s">
        <v>785</v>
      </c>
      <c r="C1012" s="2" t="s">
        <v>87</v>
      </c>
      <c r="E1012" s="59"/>
      <c r="F1012" s="59"/>
      <c r="H1012" s="70"/>
    </row>
    <row r="1013" spans="1:13" hidden="1">
      <c r="A1013" s="13">
        <v>221115</v>
      </c>
      <c r="B1013" s="9" t="s">
        <v>786</v>
      </c>
      <c r="C1013" s="2" t="s">
        <v>545</v>
      </c>
      <c r="E1013" s="59"/>
      <c r="F1013" s="59"/>
      <c r="H1013" s="70"/>
    </row>
    <row r="1014" spans="1:13" hidden="1">
      <c r="A1014" s="13">
        <v>221120</v>
      </c>
      <c r="B1014" s="9" t="s">
        <v>787</v>
      </c>
      <c r="C1014" s="2" t="s">
        <v>736</v>
      </c>
      <c r="E1014" s="59"/>
      <c r="F1014" s="59"/>
      <c r="H1014" s="70"/>
    </row>
    <row r="1015" spans="1:13" hidden="1">
      <c r="A1015" s="13">
        <v>221125</v>
      </c>
      <c r="B1015" s="9" t="s">
        <v>788</v>
      </c>
      <c r="C1015" s="2" t="s">
        <v>736</v>
      </c>
      <c r="E1015" s="59"/>
      <c r="F1015" s="59"/>
      <c r="H1015" s="70"/>
    </row>
    <row r="1016" spans="1:13">
      <c r="A1016" s="85">
        <v>221130</v>
      </c>
      <c r="B1016" s="86" t="s">
        <v>789</v>
      </c>
      <c r="C1016" s="82" t="s">
        <v>545</v>
      </c>
      <c r="D1016" s="79">
        <f>3365.84*0.5</f>
        <v>1682.92</v>
      </c>
      <c r="E1016" s="83">
        <v>3240</v>
      </c>
      <c r="F1016" s="83">
        <v>5333</v>
      </c>
      <c r="G1016" s="93">
        <f>SUM(D1016:F1016)</f>
        <v>10255.92</v>
      </c>
      <c r="H1016" s="95">
        <v>8000</v>
      </c>
      <c r="I1016" s="97">
        <f>D1016*H1016</f>
        <v>13463360</v>
      </c>
      <c r="J1016" s="97">
        <f>E1016*H1016</f>
        <v>25920000</v>
      </c>
      <c r="K1016" s="97">
        <f>F1016*H1016</f>
        <v>42664000</v>
      </c>
      <c r="L1016" s="97">
        <f>SUM(I1016:K1016)</f>
        <v>82047360</v>
      </c>
      <c r="M1016" s="70" t="s">
        <v>4823</v>
      </c>
    </row>
    <row r="1017" spans="1:13" hidden="1">
      <c r="A1017" s="13">
        <v>221135</v>
      </c>
      <c r="B1017" s="9" t="s">
        <v>790</v>
      </c>
      <c r="C1017" s="2" t="s">
        <v>545</v>
      </c>
      <c r="E1017" s="59"/>
      <c r="F1017" s="59"/>
      <c r="H1017" s="70"/>
    </row>
    <row r="1018" spans="1:13" hidden="1">
      <c r="A1018" s="13">
        <v>221136</v>
      </c>
      <c r="B1018" s="27" t="s">
        <v>791</v>
      </c>
      <c r="C1018" s="2" t="s">
        <v>545</v>
      </c>
      <c r="E1018" s="59"/>
      <c r="F1018" s="59"/>
      <c r="H1018" s="70"/>
    </row>
    <row r="1019" spans="1:13" hidden="1">
      <c r="A1019" s="13">
        <v>221140</v>
      </c>
      <c r="B1019" s="9" t="s">
        <v>792</v>
      </c>
      <c r="C1019" s="2" t="s">
        <v>545</v>
      </c>
      <c r="E1019" s="59"/>
      <c r="F1019" s="59"/>
      <c r="H1019" s="70"/>
    </row>
    <row r="1020" spans="1:13" hidden="1">
      <c r="A1020" s="13">
        <v>221145</v>
      </c>
      <c r="B1020" s="9" t="s">
        <v>793</v>
      </c>
      <c r="C1020" s="2" t="s">
        <v>9</v>
      </c>
      <c r="E1020" s="59"/>
      <c r="F1020" s="59"/>
      <c r="H1020" s="70"/>
    </row>
    <row r="1021" spans="1:13" hidden="1">
      <c r="A1021" s="13">
        <v>221150</v>
      </c>
      <c r="B1021" s="9" t="s">
        <v>701</v>
      </c>
      <c r="C1021" s="2" t="s">
        <v>702</v>
      </c>
      <c r="E1021" s="59"/>
      <c r="F1021" s="59"/>
      <c r="H1021" s="70"/>
    </row>
    <row r="1022" spans="1:13">
      <c r="A1022" s="75">
        <v>222000</v>
      </c>
      <c r="B1022" s="84" t="s">
        <v>794</v>
      </c>
      <c r="C1022" s="82"/>
      <c r="D1022" s="79"/>
      <c r="E1022" s="83"/>
      <c r="F1022" s="83"/>
      <c r="G1022" s="92"/>
      <c r="H1022" s="95"/>
      <c r="I1022" s="97"/>
      <c r="J1022" s="97"/>
      <c r="K1022" s="97"/>
      <c r="L1022" s="97"/>
      <c r="M1022" s="70" t="s">
        <v>4823</v>
      </c>
    </row>
    <row r="1023" spans="1:13">
      <c r="A1023" s="75">
        <v>222100</v>
      </c>
      <c r="B1023" s="87" t="s">
        <v>795</v>
      </c>
      <c r="C1023" s="82"/>
      <c r="D1023" s="79"/>
      <c r="E1023" s="83"/>
      <c r="F1023" s="83"/>
      <c r="G1023" s="92"/>
      <c r="H1023" s="95"/>
      <c r="I1023" s="97"/>
      <c r="J1023" s="97"/>
      <c r="K1023" s="97"/>
      <c r="L1023" s="97"/>
      <c r="M1023" s="70" t="s">
        <v>4823</v>
      </c>
    </row>
    <row r="1024" spans="1:13">
      <c r="A1024" s="85">
        <v>222110</v>
      </c>
      <c r="B1024" s="86" t="s">
        <v>796</v>
      </c>
      <c r="C1024" s="82" t="s">
        <v>545</v>
      </c>
      <c r="D1024" s="79">
        <v>492.53</v>
      </c>
      <c r="E1024" s="83">
        <v>1050</v>
      </c>
      <c r="F1024" s="83">
        <v>7194</v>
      </c>
      <c r="G1024" s="93">
        <f>SUM(D1024:F1024)</f>
        <v>8736.5300000000007</v>
      </c>
      <c r="H1024" s="95">
        <v>6100</v>
      </c>
      <c r="I1024" s="97">
        <f>D1024*H1024</f>
        <v>3004433</v>
      </c>
      <c r="J1024" s="97">
        <f>E1024*H1024</f>
        <v>6405000</v>
      </c>
      <c r="K1024" s="97">
        <f>F1024*H1024</f>
        <v>43883400</v>
      </c>
      <c r="L1024" s="97">
        <f>SUM(I1024:K1024)</f>
        <v>53292833</v>
      </c>
      <c r="M1024" s="70" t="s">
        <v>4823</v>
      </c>
    </row>
    <row r="1025" spans="1:13" ht="25.5" hidden="1">
      <c r="A1025" s="13">
        <v>222111</v>
      </c>
      <c r="B1025" s="9" t="s">
        <v>797</v>
      </c>
      <c r="C1025" s="2" t="s">
        <v>545</v>
      </c>
      <c r="E1025" s="59"/>
      <c r="F1025" s="59"/>
      <c r="H1025" s="70"/>
    </row>
    <row r="1026" spans="1:13" hidden="1">
      <c r="A1026" s="13">
        <v>222112</v>
      </c>
      <c r="B1026" s="9" t="s">
        <v>798</v>
      </c>
      <c r="C1026" s="2" t="s">
        <v>545</v>
      </c>
      <c r="E1026" s="59"/>
      <c r="F1026" s="59"/>
      <c r="H1026" s="70"/>
    </row>
    <row r="1027" spans="1:13" hidden="1">
      <c r="A1027" s="13">
        <v>222120</v>
      </c>
      <c r="B1027" s="9" t="s">
        <v>799</v>
      </c>
      <c r="C1027" s="2" t="s">
        <v>545</v>
      </c>
      <c r="E1027" s="59"/>
      <c r="F1027" s="59"/>
      <c r="H1027" s="70"/>
    </row>
    <row r="1028" spans="1:13" hidden="1">
      <c r="A1028" s="13">
        <v>222121</v>
      </c>
      <c r="B1028" s="9" t="s">
        <v>800</v>
      </c>
      <c r="C1028" s="2" t="s">
        <v>545</v>
      </c>
      <c r="E1028" s="59"/>
      <c r="F1028" s="59"/>
      <c r="H1028" s="70"/>
    </row>
    <row r="1029" spans="1:13" hidden="1">
      <c r="A1029" s="13">
        <v>222130</v>
      </c>
      <c r="B1029" s="9" t="s">
        <v>801</v>
      </c>
      <c r="C1029" s="2" t="s">
        <v>545</v>
      </c>
      <c r="E1029" s="59"/>
      <c r="F1029" s="59"/>
      <c r="H1029" s="70"/>
    </row>
    <row r="1030" spans="1:13" hidden="1">
      <c r="A1030" s="13">
        <v>222140</v>
      </c>
      <c r="B1030" s="9" t="s">
        <v>802</v>
      </c>
      <c r="C1030" s="2" t="s">
        <v>545</v>
      </c>
      <c r="E1030" s="59"/>
      <c r="F1030" s="59"/>
      <c r="H1030" s="70"/>
    </row>
    <row r="1031" spans="1:13" hidden="1">
      <c r="A1031" s="13">
        <v>222150</v>
      </c>
      <c r="B1031" s="9" t="s">
        <v>803</v>
      </c>
      <c r="C1031" s="2" t="s">
        <v>545</v>
      </c>
      <c r="E1031" s="59"/>
      <c r="F1031" s="59"/>
      <c r="H1031" s="70"/>
    </row>
    <row r="1032" spans="1:13">
      <c r="A1032" s="75">
        <v>222200</v>
      </c>
      <c r="B1032" s="87" t="s">
        <v>804</v>
      </c>
      <c r="C1032" s="82"/>
      <c r="D1032" s="79"/>
      <c r="E1032" s="83"/>
      <c r="F1032" s="83"/>
      <c r="G1032" s="92"/>
      <c r="H1032" s="95"/>
      <c r="I1032" s="97"/>
      <c r="J1032" s="97"/>
      <c r="K1032" s="97"/>
      <c r="L1032" s="97"/>
      <c r="M1032" s="70" t="s">
        <v>4823</v>
      </c>
    </row>
    <row r="1033" spans="1:13">
      <c r="A1033" s="85">
        <v>222210</v>
      </c>
      <c r="B1033" s="86" t="s">
        <v>799</v>
      </c>
      <c r="C1033" s="82" t="s">
        <v>545</v>
      </c>
      <c r="D1033" s="79">
        <v>1291.52</v>
      </c>
      <c r="E1033" s="83">
        <v>195</v>
      </c>
      <c r="F1033" s="83"/>
      <c r="G1033" s="93">
        <f>SUM(D1033:F1033)</f>
        <v>1486.52</v>
      </c>
      <c r="H1033" s="95">
        <v>10000</v>
      </c>
      <c r="I1033" s="97">
        <f>D1033*H1033</f>
        <v>12915200</v>
      </c>
      <c r="J1033" s="97">
        <f>E1033*H1033</f>
        <v>1950000</v>
      </c>
      <c r="K1033" s="97">
        <f>F1033*H1033</f>
        <v>0</v>
      </c>
      <c r="L1033" s="97">
        <f>SUM(I1033:K1033)</f>
        <v>14865200</v>
      </c>
      <c r="M1033" s="70" t="s">
        <v>4823</v>
      </c>
    </row>
    <row r="1034" spans="1:13" hidden="1">
      <c r="A1034" s="13">
        <v>222211</v>
      </c>
      <c r="B1034" s="9" t="s">
        <v>800</v>
      </c>
      <c r="C1034" s="2" t="s">
        <v>545</v>
      </c>
      <c r="E1034" s="59"/>
      <c r="F1034" s="59"/>
      <c r="H1034" s="70"/>
    </row>
    <row r="1035" spans="1:13" ht="25.5" hidden="1">
      <c r="A1035" s="13">
        <v>222212</v>
      </c>
      <c r="B1035" s="9" t="s">
        <v>805</v>
      </c>
      <c r="C1035" s="2" t="s">
        <v>211</v>
      </c>
      <c r="E1035" s="59"/>
      <c r="F1035" s="59"/>
      <c r="H1035" s="70"/>
    </row>
    <row r="1036" spans="1:13" ht="25.5" hidden="1">
      <c r="A1036" s="13">
        <v>222213</v>
      </c>
      <c r="B1036" s="9" t="s">
        <v>806</v>
      </c>
      <c r="C1036" s="2" t="s">
        <v>758</v>
      </c>
      <c r="E1036" s="59"/>
      <c r="F1036" s="59"/>
      <c r="H1036" s="70"/>
    </row>
    <row r="1037" spans="1:13" ht="25.5" hidden="1">
      <c r="A1037" s="13">
        <v>222214</v>
      </c>
      <c r="B1037" s="9" t="s">
        <v>807</v>
      </c>
      <c r="C1037" s="2" t="s">
        <v>758</v>
      </c>
      <c r="E1037" s="59"/>
      <c r="F1037" s="59"/>
      <c r="H1037" s="70"/>
    </row>
    <row r="1038" spans="1:13" hidden="1">
      <c r="A1038" s="13">
        <v>222215</v>
      </c>
      <c r="B1038" s="9" t="s">
        <v>808</v>
      </c>
      <c r="C1038" s="2" t="s">
        <v>545</v>
      </c>
      <c r="E1038" s="59"/>
      <c r="F1038" s="59"/>
      <c r="H1038" s="70"/>
    </row>
    <row r="1039" spans="1:13" hidden="1">
      <c r="A1039" s="13">
        <v>222216</v>
      </c>
      <c r="B1039" s="9" t="s">
        <v>809</v>
      </c>
      <c r="C1039" s="2" t="s">
        <v>545</v>
      </c>
      <c r="E1039" s="59"/>
      <c r="F1039" s="59"/>
      <c r="H1039" s="70"/>
    </row>
    <row r="1040" spans="1:13" hidden="1">
      <c r="A1040" s="13">
        <v>222217</v>
      </c>
      <c r="B1040" s="9" t="s">
        <v>810</v>
      </c>
      <c r="C1040" s="2" t="s">
        <v>545</v>
      </c>
      <c r="E1040" s="59"/>
      <c r="F1040" s="59"/>
      <c r="H1040" s="70"/>
    </row>
    <row r="1041" spans="1:13" hidden="1">
      <c r="A1041" s="13">
        <v>222220</v>
      </c>
      <c r="B1041" s="9" t="s">
        <v>801</v>
      </c>
      <c r="C1041" s="2" t="s">
        <v>545</v>
      </c>
      <c r="E1041" s="59"/>
      <c r="F1041" s="59"/>
      <c r="H1041" s="70"/>
    </row>
    <row r="1042" spans="1:13">
      <c r="A1042" s="85">
        <v>222230</v>
      </c>
      <c r="B1042" s="86" t="s">
        <v>802</v>
      </c>
      <c r="C1042" s="82" t="s">
        <v>545</v>
      </c>
      <c r="D1042" s="79">
        <f>3123*0.25</f>
        <v>780.75</v>
      </c>
      <c r="E1042" s="83">
        <v>1325</v>
      </c>
      <c r="F1042" s="83"/>
      <c r="G1042" s="93">
        <f>SUM(D1042:F1042)</f>
        <v>2105.75</v>
      </c>
      <c r="H1042" s="95">
        <v>13000</v>
      </c>
      <c r="I1042" s="97">
        <f>D1042*H1042</f>
        <v>10149750</v>
      </c>
      <c r="J1042" s="97">
        <f>E1042*H1042</f>
        <v>17225000</v>
      </c>
      <c r="K1042" s="97">
        <f>F1042*H1042</f>
        <v>0</v>
      </c>
      <c r="L1042" s="97">
        <f>SUM(I1042:K1042)</f>
        <v>27374750</v>
      </c>
      <c r="M1042" s="70" t="s">
        <v>4823</v>
      </c>
    </row>
    <row r="1043" spans="1:13" hidden="1">
      <c r="A1043" s="13">
        <v>222231</v>
      </c>
      <c r="B1043" s="9" t="s">
        <v>811</v>
      </c>
      <c r="C1043" s="2" t="s">
        <v>545</v>
      </c>
      <c r="E1043" s="59"/>
      <c r="F1043" s="59"/>
      <c r="H1043" s="70"/>
    </row>
    <row r="1044" spans="1:13" hidden="1">
      <c r="A1044" s="13">
        <v>222232</v>
      </c>
      <c r="B1044" s="9" t="s">
        <v>812</v>
      </c>
      <c r="C1044" s="2" t="s">
        <v>545</v>
      </c>
      <c r="E1044" s="59"/>
      <c r="F1044" s="59"/>
      <c r="H1044" s="70"/>
    </row>
    <row r="1045" spans="1:13" hidden="1">
      <c r="A1045" s="13">
        <v>222233</v>
      </c>
      <c r="B1045" s="9" t="s">
        <v>813</v>
      </c>
      <c r="C1045" s="2" t="s">
        <v>545</v>
      </c>
      <c r="E1045" s="59"/>
      <c r="F1045" s="59"/>
      <c r="H1045" s="70"/>
    </row>
    <row r="1046" spans="1:13" hidden="1">
      <c r="A1046" s="13">
        <v>222234</v>
      </c>
      <c r="B1046" s="9" t="s">
        <v>814</v>
      </c>
      <c r="C1046" s="2" t="s">
        <v>545</v>
      </c>
      <c r="E1046" s="59"/>
      <c r="F1046" s="59"/>
      <c r="H1046" s="70"/>
    </row>
    <row r="1047" spans="1:13" ht="25.5" hidden="1">
      <c r="A1047" s="13">
        <v>222235</v>
      </c>
      <c r="B1047" s="9" t="s">
        <v>815</v>
      </c>
      <c r="C1047" s="2" t="s">
        <v>545</v>
      </c>
      <c r="E1047" s="59"/>
      <c r="F1047" s="59"/>
      <c r="H1047" s="70"/>
    </row>
    <row r="1048" spans="1:13" hidden="1">
      <c r="A1048" s="13">
        <v>222240</v>
      </c>
      <c r="B1048" s="9" t="s">
        <v>803</v>
      </c>
      <c r="C1048" s="2" t="s">
        <v>545</v>
      </c>
      <c r="E1048" s="59"/>
      <c r="F1048" s="59"/>
      <c r="H1048" s="70"/>
    </row>
    <row r="1049" spans="1:13" hidden="1">
      <c r="A1049" s="13">
        <v>222241</v>
      </c>
      <c r="B1049" s="9" t="s">
        <v>816</v>
      </c>
      <c r="C1049" s="2" t="s">
        <v>545</v>
      </c>
      <c r="E1049" s="59"/>
      <c r="F1049" s="59"/>
      <c r="H1049" s="70"/>
    </row>
    <row r="1050" spans="1:13" hidden="1">
      <c r="A1050" s="13">
        <v>222242</v>
      </c>
      <c r="B1050" s="9" t="s">
        <v>817</v>
      </c>
      <c r="C1050" s="2" t="s">
        <v>545</v>
      </c>
      <c r="E1050" s="59"/>
      <c r="F1050" s="59"/>
      <c r="H1050" s="70"/>
    </row>
    <row r="1051" spans="1:13" hidden="1">
      <c r="A1051" s="16">
        <v>222300</v>
      </c>
      <c r="B1051" s="18" t="s">
        <v>818</v>
      </c>
      <c r="C1051" s="2"/>
      <c r="E1051" s="59"/>
      <c r="F1051" s="59"/>
      <c r="H1051" s="70"/>
    </row>
    <row r="1052" spans="1:13" ht="25.5" hidden="1">
      <c r="A1052" s="13">
        <v>222310</v>
      </c>
      <c r="B1052" s="9" t="s">
        <v>819</v>
      </c>
      <c r="C1052" s="2" t="s">
        <v>545</v>
      </c>
      <c r="E1052" s="59"/>
      <c r="H1052" s="70"/>
    </row>
    <row r="1053" spans="1:13" hidden="1">
      <c r="A1053" s="13">
        <v>222320</v>
      </c>
      <c r="B1053" s="9" t="s">
        <v>820</v>
      </c>
      <c r="C1053" s="2" t="s">
        <v>545</v>
      </c>
      <c r="E1053" s="59"/>
      <c r="F1053" s="59"/>
      <c r="H1053" s="70"/>
    </row>
    <row r="1054" spans="1:13">
      <c r="A1054" s="75">
        <v>223000</v>
      </c>
      <c r="B1054" s="84" t="s">
        <v>821</v>
      </c>
      <c r="C1054" s="82"/>
      <c r="D1054" s="79"/>
      <c r="E1054" s="83"/>
      <c r="F1054" s="83"/>
      <c r="G1054" s="92"/>
      <c r="H1054" s="95"/>
      <c r="I1054" s="97"/>
      <c r="J1054" s="97"/>
      <c r="K1054" s="97"/>
      <c r="L1054" s="97"/>
      <c r="M1054" s="70" t="s">
        <v>4823</v>
      </c>
    </row>
    <row r="1055" spans="1:13">
      <c r="A1055" s="85">
        <v>223010</v>
      </c>
      <c r="B1055" s="86" t="s">
        <v>822</v>
      </c>
      <c r="C1055" s="82" t="s">
        <v>736</v>
      </c>
      <c r="D1055" s="79">
        <v>2015</v>
      </c>
      <c r="E1055" s="83">
        <v>950</v>
      </c>
      <c r="F1055" s="83"/>
      <c r="G1055" s="93">
        <f>SUM(D1055:F1055)</f>
        <v>2965</v>
      </c>
      <c r="H1055" s="95">
        <v>500</v>
      </c>
      <c r="I1055" s="97">
        <f>D1055*H1055</f>
        <v>1007500</v>
      </c>
      <c r="J1055" s="97">
        <f>E1055*H1055</f>
        <v>475000</v>
      </c>
      <c r="K1055" s="97">
        <f>F1055*H1055</f>
        <v>0</v>
      </c>
      <c r="L1055" s="97">
        <f>SUM(I1055:K1055)</f>
        <v>1482500</v>
      </c>
      <c r="M1055" s="70" t="s">
        <v>4823</v>
      </c>
    </row>
    <row r="1056" spans="1:13" hidden="1">
      <c r="A1056" s="13">
        <v>223020</v>
      </c>
      <c r="B1056" s="9" t="s">
        <v>823</v>
      </c>
      <c r="C1056" s="2" t="s">
        <v>545</v>
      </c>
      <c r="E1056" s="59"/>
      <c r="F1056" s="59"/>
      <c r="H1056" s="70"/>
    </row>
    <row r="1057" spans="1:13" hidden="1">
      <c r="A1057" s="13">
        <v>223021</v>
      </c>
      <c r="B1057" s="9" t="s">
        <v>824</v>
      </c>
      <c r="C1057" s="2" t="s">
        <v>736</v>
      </c>
      <c r="E1057" s="59"/>
      <c r="F1057" s="59"/>
      <c r="H1057" s="70"/>
    </row>
    <row r="1058" spans="1:13" hidden="1">
      <c r="A1058" s="13">
        <v>223030</v>
      </c>
      <c r="B1058" s="9" t="s">
        <v>825</v>
      </c>
      <c r="C1058" s="2" t="s">
        <v>545</v>
      </c>
      <c r="E1058" s="59"/>
      <c r="F1058" s="59"/>
      <c r="H1058" s="70"/>
    </row>
    <row r="1059" spans="1:13">
      <c r="A1059" s="85">
        <v>223031</v>
      </c>
      <c r="B1059" s="86" t="s">
        <v>826</v>
      </c>
      <c r="C1059" s="82" t="s">
        <v>736</v>
      </c>
      <c r="D1059" s="79">
        <f>2015</f>
        <v>2015</v>
      </c>
      <c r="E1059" s="83">
        <v>950</v>
      </c>
      <c r="F1059" s="83">
        <v>67.400000000000006</v>
      </c>
      <c r="G1059" s="93">
        <f>SUM(D1059:F1059)</f>
        <v>3032.4</v>
      </c>
      <c r="H1059" s="95">
        <v>650</v>
      </c>
      <c r="I1059" s="97">
        <f>D1059*H1059</f>
        <v>1309750</v>
      </c>
      <c r="J1059" s="97">
        <f>E1059*H1059</f>
        <v>617500</v>
      </c>
      <c r="K1059" s="97">
        <f>F1059*H1059</f>
        <v>43810.000000000007</v>
      </c>
      <c r="L1059" s="97">
        <f>SUM(I1059:K1059)</f>
        <v>1971060</v>
      </c>
      <c r="M1059" s="70" t="s">
        <v>4823</v>
      </c>
    </row>
    <row r="1060" spans="1:13" hidden="1">
      <c r="A1060" s="13">
        <v>223040</v>
      </c>
      <c r="B1060" s="9" t="s">
        <v>827</v>
      </c>
      <c r="C1060" s="2" t="s">
        <v>736</v>
      </c>
      <c r="E1060" s="59"/>
      <c r="F1060" s="59"/>
      <c r="H1060" s="70"/>
    </row>
    <row r="1061" spans="1:13">
      <c r="A1061" s="85">
        <v>223050</v>
      </c>
      <c r="B1061" s="86" t="s">
        <v>828</v>
      </c>
      <c r="C1061" s="82" t="s">
        <v>736</v>
      </c>
      <c r="D1061" s="79">
        <v>80</v>
      </c>
      <c r="E1061" s="83"/>
      <c r="F1061" s="83"/>
      <c r="G1061" s="93">
        <f>SUM(D1061:F1061)</f>
        <v>80</v>
      </c>
      <c r="H1061" s="95">
        <v>500</v>
      </c>
      <c r="I1061" s="97">
        <f>D1061*H1061</f>
        <v>40000</v>
      </c>
      <c r="J1061" s="97">
        <f>E1061*H1061</f>
        <v>0</v>
      </c>
      <c r="K1061" s="97">
        <f>F1061*H1061</f>
        <v>0</v>
      </c>
      <c r="L1061" s="97">
        <f>SUM(I1061:K1061)</f>
        <v>40000</v>
      </c>
      <c r="M1061" s="70" t="s">
        <v>4823</v>
      </c>
    </row>
    <row r="1062" spans="1:13" hidden="1">
      <c r="A1062" s="13">
        <v>223055</v>
      </c>
      <c r="B1062" s="9" t="s">
        <v>829</v>
      </c>
      <c r="C1062" s="2" t="s">
        <v>736</v>
      </c>
      <c r="E1062" s="59"/>
      <c r="F1062" s="59"/>
      <c r="H1062" s="70"/>
    </row>
    <row r="1063" spans="1:13" hidden="1">
      <c r="A1063" s="13">
        <v>223056</v>
      </c>
      <c r="B1063" s="9" t="s">
        <v>830</v>
      </c>
      <c r="C1063" s="2" t="s">
        <v>736</v>
      </c>
      <c r="E1063" s="59"/>
      <c r="F1063" s="59"/>
      <c r="H1063" s="70"/>
    </row>
    <row r="1064" spans="1:13" hidden="1">
      <c r="A1064" s="13">
        <v>223060</v>
      </c>
      <c r="B1064" s="9" t="s">
        <v>831</v>
      </c>
      <c r="C1064" s="2" t="s">
        <v>736</v>
      </c>
      <c r="E1064" s="59"/>
      <c r="F1064" s="59"/>
      <c r="H1064" s="70"/>
    </row>
    <row r="1065" spans="1:13" hidden="1">
      <c r="A1065" s="13">
        <v>223070</v>
      </c>
      <c r="B1065" s="9" t="s">
        <v>832</v>
      </c>
      <c r="C1065" s="2" t="s">
        <v>545</v>
      </c>
      <c r="E1065" s="59"/>
      <c r="F1065" s="59"/>
      <c r="H1065" s="70"/>
    </row>
    <row r="1066" spans="1:13" hidden="1">
      <c r="A1066" s="13">
        <v>223080</v>
      </c>
      <c r="B1066" s="9" t="s">
        <v>833</v>
      </c>
      <c r="C1066" s="2" t="s">
        <v>736</v>
      </c>
      <c r="E1066" s="59"/>
      <c r="F1066" s="59"/>
      <c r="H1066" s="70"/>
    </row>
    <row r="1067" spans="1:13" hidden="1">
      <c r="A1067" s="13">
        <v>223081</v>
      </c>
      <c r="B1067" s="9" t="s">
        <v>834</v>
      </c>
      <c r="C1067" s="2" t="s">
        <v>18</v>
      </c>
      <c r="E1067" s="59"/>
      <c r="F1067" s="59"/>
      <c r="H1067" s="70"/>
    </row>
    <row r="1068" spans="1:13" hidden="1">
      <c r="A1068" s="13">
        <v>223090</v>
      </c>
      <c r="B1068" s="9" t="s">
        <v>701</v>
      </c>
      <c r="C1068" s="2" t="s">
        <v>702</v>
      </c>
      <c r="E1068" s="59"/>
      <c r="F1068" s="59"/>
      <c r="H1068" s="70"/>
    </row>
    <row r="1069" spans="1:13" hidden="1">
      <c r="A1069" s="13">
        <v>223100</v>
      </c>
      <c r="B1069" s="9" t="s">
        <v>835</v>
      </c>
      <c r="C1069" s="2" t="s">
        <v>736</v>
      </c>
      <c r="E1069" s="59"/>
      <c r="F1069" s="59"/>
      <c r="H1069" s="70"/>
    </row>
    <row r="1070" spans="1:13" hidden="1">
      <c r="A1070" s="13">
        <v>223110</v>
      </c>
      <c r="B1070" s="9" t="s">
        <v>836</v>
      </c>
      <c r="C1070" s="2" t="s">
        <v>758</v>
      </c>
      <c r="E1070" s="59"/>
      <c r="F1070" s="59"/>
      <c r="H1070" s="70"/>
    </row>
    <row r="1071" spans="1:13">
      <c r="A1071" s="75">
        <v>300000</v>
      </c>
      <c r="B1071" s="76" t="s">
        <v>837</v>
      </c>
      <c r="C1071" s="77"/>
      <c r="D1071" s="79"/>
      <c r="E1071" s="78"/>
      <c r="F1071" s="78"/>
      <c r="G1071" s="92"/>
      <c r="H1071" s="95"/>
      <c r="I1071" s="97"/>
      <c r="J1071" s="97"/>
      <c r="K1071" s="97"/>
      <c r="L1071" s="97"/>
      <c r="M1071" s="70" t="s">
        <v>4823</v>
      </c>
    </row>
    <row r="1072" spans="1:13">
      <c r="A1072" s="75">
        <v>310000</v>
      </c>
      <c r="B1072" s="81" t="s">
        <v>838</v>
      </c>
      <c r="C1072" s="77"/>
      <c r="D1072" s="79"/>
      <c r="E1072" s="78"/>
      <c r="F1072" s="78"/>
      <c r="G1072" s="92"/>
      <c r="H1072" s="95"/>
      <c r="I1072" s="97"/>
      <c r="J1072" s="97"/>
      <c r="K1072" s="97"/>
      <c r="L1072" s="97"/>
      <c r="M1072" s="70" t="s">
        <v>4823</v>
      </c>
    </row>
    <row r="1073" spans="1:13">
      <c r="A1073" s="75">
        <v>311000</v>
      </c>
      <c r="B1073" s="84" t="s">
        <v>839</v>
      </c>
      <c r="C1073" s="82"/>
      <c r="D1073" s="79"/>
      <c r="E1073" s="83"/>
      <c r="F1073" s="83"/>
      <c r="G1073" s="92"/>
      <c r="H1073" s="95"/>
      <c r="I1073" s="97"/>
      <c r="J1073" s="97"/>
      <c r="K1073" s="97"/>
      <c r="L1073" s="97"/>
      <c r="M1073" s="70" t="s">
        <v>4823</v>
      </c>
    </row>
    <row r="1074" spans="1:13" hidden="1">
      <c r="A1074" s="13">
        <v>311010</v>
      </c>
      <c r="B1074" s="9" t="s">
        <v>840</v>
      </c>
      <c r="C1074" s="2" t="s">
        <v>545</v>
      </c>
      <c r="E1074" s="59"/>
      <c r="F1074" s="59"/>
      <c r="H1074" s="70"/>
    </row>
    <row r="1075" spans="1:13" hidden="1">
      <c r="A1075" s="13">
        <v>311015</v>
      </c>
      <c r="B1075" s="9" t="s">
        <v>841</v>
      </c>
      <c r="C1075" s="2" t="s">
        <v>545</v>
      </c>
      <c r="E1075" s="59"/>
      <c r="F1075" s="59"/>
      <c r="H1075" s="70"/>
    </row>
    <row r="1076" spans="1:13" hidden="1">
      <c r="A1076" s="13">
        <v>311020</v>
      </c>
      <c r="B1076" s="9" t="s">
        <v>842</v>
      </c>
      <c r="C1076" s="2" t="s">
        <v>545</v>
      </c>
      <c r="E1076" s="59"/>
      <c r="F1076" s="59"/>
      <c r="H1076" s="70"/>
    </row>
    <row r="1077" spans="1:13" hidden="1">
      <c r="A1077" s="13">
        <v>311025</v>
      </c>
      <c r="B1077" s="9" t="s">
        <v>843</v>
      </c>
      <c r="C1077" s="2" t="s">
        <v>545</v>
      </c>
      <c r="E1077" s="59"/>
      <c r="F1077" s="59"/>
      <c r="H1077" s="70"/>
    </row>
    <row r="1078" spans="1:13" hidden="1">
      <c r="A1078" s="13">
        <v>311030</v>
      </c>
      <c r="B1078" s="9" t="s">
        <v>844</v>
      </c>
      <c r="C1078" s="2" t="s">
        <v>545</v>
      </c>
      <c r="E1078" s="59"/>
      <c r="F1078" s="59"/>
      <c r="H1078" s="70"/>
    </row>
    <row r="1079" spans="1:13" hidden="1">
      <c r="A1079" s="13">
        <v>311035</v>
      </c>
      <c r="B1079" s="9" t="s">
        <v>845</v>
      </c>
      <c r="C1079" s="2" t="s">
        <v>545</v>
      </c>
      <c r="E1079" s="59"/>
      <c r="F1079" s="59"/>
      <c r="H1079" s="70"/>
    </row>
    <row r="1080" spans="1:13" hidden="1">
      <c r="A1080" s="13">
        <v>311040</v>
      </c>
      <c r="B1080" s="9" t="s">
        <v>846</v>
      </c>
      <c r="C1080" s="2" t="s">
        <v>545</v>
      </c>
      <c r="E1080" s="59"/>
      <c r="F1080" s="59"/>
      <c r="H1080" s="70"/>
    </row>
    <row r="1081" spans="1:13" hidden="1">
      <c r="A1081" s="13">
        <v>311045</v>
      </c>
      <c r="B1081" s="9" t="s">
        <v>847</v>
      </c>
      <c r="C1081" s="2" t="s">
        <v>545</v>
      </c>
      <c r="E1081" s="59"/>
      <c r="F1081" s="59"/>
      <c r="H1081" s="70"/>
    </row>
    <row r="1082" spans="1:13" hidden="1">
      <c r="A1082" s="13">
        <v>311046</v>
      </c>
      <c r="B1082" s="9" t="s">
        <v>848</v>
      </c>
      <c r="C1082" s="2" t="s">
        <v>736</v>
      </c>
      <c r="E1082" s="59"/>
      <c r="F1082" s="59"/>
      <c r="H1082" s="70"/>
    </row>
    <row r="1083" spans="1:13" hidden="1">
      <c r="A1083" s="13">
        <v>311050</v>
      </c>
      <c r="B1083" s="9" t="s">
        <v>849</v>
      </c>
      <c r="C1083" s="2" t="s">
        <v>545</v>
      </c>
      <c r="E1083" s="59"/>
      <c r="F1083" s="59"/>
      <c r="H1083" s="70"/>
    </row>
    <row r="1084" spans="1:13" hidden="1">
      <c r="A1084" s="13">
        <v>311051</v>
      </c>
      <c r="B1084" s="9" t="s">
        <v>850</v>
      </c>
      <c r="C1084" s="2" t="s">
        <v>545</v>
      </c>
      <c r="E1084" s="59"/>
      <c r="F1084" s="59"/>
      <c r="H1084" s="70"/>
    </row>
    <row r="1085" spans="1:13" hidden="1">
      <c r="A1085" s="13">
        <v>311052</v>
      </c>
      <c r="B1085" s="9" t="s">
        <v>851</v>
      </c>
      <c r="C1085" s="2" t="s">
        <v>545</v>
      </c>
      <c r="E1085" s="59"/>
      <c r="F1085" s="59"/>
      <c r="H1085" s="70"/>
    </row>
    <row r="1086" spans="1:13" hidden="1">
      <c r="A1086" s="13">
        <v>311053</v>
      </c>
      <c r="B1086" s="9" t="s">
        <v>852</v>
      </c>
      <c r="C1086" s="2" t="s">
        <v>736</v>
      </c>
      <c r="E1086" s="59"/>
      <c r="F1086" s="59"/>
      <c r="H1086" s="70"/>
    </row>
    <row r="1087" spans="1:13" hidden="1">
      <c r="A1087" s="13">
        <v>311055</v>
      </c>
      <c r="B1087" s="9" t="s">
        <v>853</v>
      </c>
      <c r="C1087" s="2" t="s">
        <v>545</v>
      </c>
      <c r="E1087" s="59"/>
      <c r="F1087" s="59"/>
      <c r="H1087" s="70"/>
    </row>
    <row r="1088" spans="1:13" hidden="1">
      <c r="A1088" s="13">
        <v>311056</v>
      </c>
      <c r="B1088" s="9" t="s">
        <v>854</v>
      </c>
      <c r="C1088" s="2" t="s">
        <v>736</v>
      </c>
      <c r="E1088" s="59"/>
      <c r="F1088" s="59"/>
      <c r="H1088" s="70"/>
    </row>
    <row r="1089" spans="1:13" hidden="1">
      <c r="A1089" s="13">
        <v>311057</v>
      </c>
      <c r="B1089" s="9" t="s">
        <v>855</v>
      </c>
      <c r="C1089" s="2" t="s">
        <v>736</v>
      </c>
      <c r="E1089" s="59"/>
      <c r="F1089" s="59"/>
      <c r="H1089" s="70"/>
    </row>
    <row r="1090" spans="1:13" hidden="1">
      <c r="A1090" s="13">
        <v>311058</v>
      </c>
      <c r="B1090" s="9" t="s">
        <v>856</v>
      </c>
      <c r="C1090" s="2" t="s">
        <v>87</v>
      </c>
      <c r="E1090" s="59"/>
      <c r="F1090" s="59"/>
      <c r="H1090" s="70"/>
    </row>
    <row r="1091" spans="1:13" hidden="1">
      <c r="A1091" s="13">
        <v>311059</v>
      </c>
      <c r="B1091" s="9" t="s">
        <v>857</v>
      </c>
      <c r="C1091" s="2" t="s">
        <v>736</v>
      </c>
      <c r="E1091" s="59"/>
      <c r="F1091" s="59"/>
      <c r="H1091" s="70"/>
    </row>
    <row r="1092" spans="1:13" hidden="1">
      <c r="A1092" s="13">
        <v>311060</v>
      </c>
      <c r="B1092" s="9" t="s">
        <v>858</v>
      </c>
      <c r="C1092" s="2" t="s">
        <v>545</v>
      </c>
      <c r="E1092" s="59"/>
      <c r="F1092" s="59"/>
      <c r="H1092" s="70"/>
    </row>
    <row r="1093" spans="1:13" hidden="1">
      <c r="A1093" s="13">
        <v>311065</v>
      </c>
      <c r="B1093" s="9" t="s">
        <v>859</v>
      </c>
      <c r="C1093" s="2" t="s">
        <v>545</v>
      </c>
      <c r="E1093" s="59"/>
      <c r="F1093" s="59"/>
      <c r="H1093" s="70"/>
    </row>
    <row r="1094" spans="1:13" hidden="1">
      <c r="A1094" s="13">
        <v>311070</v>
      </c>
      <c r="B1094" s="9" t="s">
        <v>860</v>
      </c>
      <c r="C1094" s="2" t="s">
        <v>545</v>
      </c>
      <c r="E1094" s="59"/>
      <c r="F1094" s="59"/>
      <c r="H1094" s="70"/>
    </row>
    <row r="1095" spans="1:13" hidden="1">
      <c r="A1095" s="13">
        <v>311075</v>
      </c>
      <c r="B1095" s="9" t="s">
        <v>861</v>
      </c>
      <c r="C1095" s="2" t="s">
        <v>736</v>
      </c>
      <c r="E1095" s="59"/>
      <c r="F1095" s="59"/>
      <c r="H1095" s="70"/>
    </row>
    <row r="1096" spans="1:13">
      <c r="A1096" s="85">
        <v>311080</v>
      </c>
      <c r="B1096" s="86" t="s">
        <v>862</v>
      </c>
      <c r="C1096" s="82" t="s">
        <v>87</v>
      </c>
      <c r="D1096" s="79">
        <v>17</v>
      </c>
      <c r="E1096" s="83"/>
      <c r="F1096" s="83"/>
      <c r="G1096" s="93">
        <f>SUM(D1096:F1096)</f>
        <v>17</v>
      </c>
      <c r="H1096" s="95">
        <v>4000</v>
      </c>
      <c r="I1096" s="97">
        <f>D1096*H1096</f>
        <v>68000</v>
      </c>
      <c r="J1096" s="97">
        <f>E1096*H1096</f>
        <v>0</v>
      </c>
      <c r="K1096" s="97">
        <f>F1096*H1096</f>
        <v>0</v>
      </c>
      <c r="L1096" s="97">
        <f>SUM(I1096:K1096)</f>
        <v>68000</v>
      </c>
      <c r="M1096" s="70" t="s">
        <v>4823</v>
      </c>
    </row>
    <row r="1097" spans="1:13" hidden="1">
      <c r="A1097" s="13">
        <v>311083</v>
      </c>
      <c r="B1097" s="9" t="s">
        <v>863</v>
      </c>
      <c r="C1097" s="2" t="s">
        <v>87</v>
      </c>
      <c r="E1097" s="59"/>
      <c r="F1097" s="59"/>
      <c r="H1097" s="70"/>
    </row>
    <row r="1098" spans="1:13" hidden="1">
      <c r="A1098" s="13">
        <v>311085</v>
      </c>
      <c r="B1098" s="9" t="s">
        <v>864</v>
      </c>
      <c r="C1098" s="2" t="s">
        <v>87</v>
      </c>
      <c r="E1098" s="59"/>
      <c r="F1098" s="59"/>
      <c r="H1098" s="70"/>
    </row>
    <row r="1099" spans="1:13" hidden="1">
      <c r="A1099" s="13">
        <v>311087</v>
      </c>
      <c r="B1099" s="9" t="s">
        <v>865</v>
      </c>
      <c r="C1099" s="2" t="s">
        <v>87</v>
      </c>
      <c r="E1099" s="59"/>
      <c r="F1099" s="59"/>
      <c r="H1099" s="70"/>
    </row>
    <row r="1100" spans="1:13" hidden="1">
      <c r="A1100" s="13">
        <v>311090</v>
      </c>
      <c r="B1100" s="9" t="s">
        <v>866</v>
      </c>
      <c r="C1100" s="2" t="s">
        <v>867</v>
      </c>
      <c r="E1100" s="59"/>
      <c r="F1100" s="59"/>
      <c r="H1100" s="70"/>
    </row>
    <row r="1101" spans="1:13" hidden="1">
      <c r="A1101" s="13">
        <v>311095</v>
      </c>
      <c r="B1101" s="9" t="s">
        <v>868</v>
      </c>
      <c r="C1101" s="2" t="s">
        <v>867</v>
      </c>
      <c r="E1101" s="59"/>
      <c r="F1101" s="59"/>
      <c r="H1101" s="70"/>
    </row>
    <row r="1102" spans="1:13" hidden="1">
      <c r="A1102" s="13">
        <v>311096</v>
      </c>
      <c r="B1102" s="9" t="s">
        <v>869</v>
      </c>
      <c r="C1102" s="2" t="s">
        <v>867</v>
      </c>
      <c r="E1102" s="59"/>
      <c r="F1102" s="59"/>
      <c r="H1102" s="70"/>
    </row>
    <row r="1103" spans="1:13" hidden="1">
      <c r="A1103" s="13">
        <v>311097</v>
      </c>
      <c r="B1103" s="9" t="s">
        <v>870</v>
      </c>
      <c r="C1103" s="2" t="s">
        <v>867</v>
      </c>
      <c r="E1103" s="59"/>
      <c r="F1103" s="59"/>
      <c r="H1103" s="70"/>
    </row>
    <row r="1104" spans="1:13" hidden="1">
      <c r="A1104" s="13">
        <v>311098</v>
      </c>
      <c r="B1104" s="9" t="s">
        <v>871</v>
      </c>
      <c r="C1104" s="2" t="s">
        <v>87</v>
      </c>
      <c r="E1104" s="59"/>
      <c r="F1104" s="59"/>
      <c r="H1104" s="70"/>
    </row>
    <row r="1105" spans="1:13" hidden="1">
      <c r="A1105" s="13">
        <v>311100</v>
      </c>
      <c r="B1105" s="9" t="s">
        <v>872</v>
      </c>
      <c r="C1105" s="2" t="s">
        <v>736</v>
      </c>
      <c r="E1105" s="59"/>
      <c r="F1105" s="59"/>
      <c r="H1105" s="70"/>
    </row>
    <row r="1106" spans="1:13" hidden="1">
      <c r="A1106" s="13">
        <v>311105</v>
      </c>
      <c r="B1106" s="9" t="s">
        <v>873</v>
      </c>
      <c r="C1106" s="2" t="s">
        <v>736</v>
      </c>
      <c r="E1106" s="59"/>
      <c r="F1106" s="59"/>
      <c r="H1106" s="70"/>
    </row>
    <row r="1107" spans="1:13" hidden="1">
      <c r="A1107" s="13">
        <v>311110</v>
      </c>
      <c r="B1107" s="9" t="s">
        <v>874</v>
      </c>
      <c r="C1107" s="2" t="s">
        <v>18</v>
      </c>
      <c r="E1107" s="59"/>
      <c r="F1107" s="59"/>
      <c r="H1107" s="70"/>
    </row>
    <row r="1108" spans="1:13" hidden="1">
      <c r="A1108" s="13">
        <v>311115</v>
      </c>
      <c r="B1108" s="9" t="s">
        <v>875</v>
      </c>
      <c r="C1108" s="2" t="s">
        <v>18</v>
      </c>
      <c r="E1108" s="59"/>
      <c r="F1108" s="59"/>
      <c r="H1108" s="70"/>
    </row>
    <row r="1109" spans="1:13" ht="25.5" hidden="1">
      <c r="A1109" s="13">
        <v>311120</v>
      </c>
      <c r="B1109" s="9" t="s">
        <v>876</v>
      </c>
      <c r="C1109" s="2" t="s">
        <v>545</v>
      </c>
      <c r="E1109" s="59"/>
      <c r="F1109" s="59"/>
      <c r="H1109" s="70"/>
    </row>
    <row r="1110" spans="1:13" hidden="1">
      <c r="A1110" s="13">
        <v>311121</v>
      </c>
      <c r="B1110" s="9" t="s">
        <v>877</v>
      </c>
      <c r="C1110" s="2" t="s">
        <v>87</v>
      </c>
      <c r="E1110" s="59"/>
      <c r="F1110" s="59"/>
      <c r="H1110" s="70"/>
    </row>
    <row r="1111" spans="1:13" ht="25.5" hidden="1">
      <c r="A1111" s="13">
        <v>311125</v>
      </c>
      <c r="B1111" s="9" t="s">
        <v>878</v>
      </c>
      <c r="C1111" s="2" t="s">
        <v>545</v>
      </c>
      <c r="E1111" s="59"/>
      <c r="F1111" s="59"/>
      <c r="H1111" s="70"/>
    </row>
    <row r="1112" spans="1:13" hidden="1">
      <c r="A1112" s="13">
        <v>311130</v>
      </c>
      <c r="B1112" s="9" t="s">
        <v>879</v>
      </c>
      <c r="C1112" s="2" t="s">
        <v>18</v>
      </c>
      <c r="E1112" s="59"/>
      <c r="F1112" s="59"/>
      <c r="H1112" s="70"/>
    </row>
    <row r="1113" spans="1:13" hidden="1">
      <c r="A1113" s="13">
        <v>311135</v>
      </c>
      <c r="B1113" s="9" t="s">
        <v>880</v>
      </c>
      <c r="C1113" s="2" t="s">
        <v>18</v>
      </c>
      <c r="E1113" s="59"/>
      <c r="F1113" s="59"/>
      <c r="H1113" s="70"/>
    </row>
    <row r="1114" spans="1:13" hidden="1">
      <c r="A1114" s="13">
        <v>311136</v>
      </c>
      <c r="B1114" s="9" t="s">
        <v>881</v>
      </c>
      <c r="C1114" s="2" t="s">
        <v>545</v>
      </c>
      <c r="E1114" s="59"/>
      <c r="F1114" s="59"/>
      <c r="H1114" s="70"/>
    </row>
    <row r="1115" spans="1:13" hidden="1">
      <c r="A1115" s="13">
        <v>311140</v>
      </c>
      <c r="B1115" s="9" t="s">
        <v>701</v>
      </c>
      <c r="C1115" s="2" t="s">
        <v>702</v>
      </c>
      <c r="E1115" s="59"/>
      <c r="F1115" s="59"/>
      <c r="H1115" s="70"/>
    </row>
    <row r="1116" spans="1:13" hidden="1">
      <c r="A1116" s="13">
        <v>311145</v>
      </c>
      <c r="B1116" s="9" t="s">
        <v>882</v>
      </c>
      <c r="C1116" s="2" t="s">
        <v>87</v>
      </c>
      <c r="E1116" s="59"/>
      <c r="F1116" s="59"/>
      <c r="H1116" s="70"/>
    </row>
    <row r="1117" spans="1:13" hidden="1">
      <c r="A1117" s="13">
        <v>311146</v>
      </c>
      <c r="B1117" s="9" t="s">
        <v>883</v>
      </c>
      <c r="C1117" s="2" t="s">
        <v>112</v>
      </c>
      <c r="E1117" s="59"/>
      <c r="F1117" s="59"/>
      <c r="H1117" s="70"/>
    </row>
    <row r="1118" spans="1:13" hidden="1">
      <c r="A1118" s="13">
        <v>311150</v>
      </c>
      <c r="B1118" s="9" t="s">
        <v>884</v>
      </c>
      <c r="C1118" s="2" t="s">
        <v>18</v>
      </c>
      <c r="E1118" s="59"/>
      <c r="F1118" s="59"/>
      <c r="H1118" s="70"/>
    </row>
    <row r="1119" spans="1:13">
      <c r="A1119" s="75">
        <v>312000</v>
      </c>
      <c r="B1119" s="84" t="s">
        <v>885</v>
      </c>
      <c r="C1119" s="82"/>
      <c r="D1119" s="79"/>
      <c r="E1119" s="83"/>
      <c r="F1119" s="83"/>
      <c r="G1119" s="92"/>
      <c r="H1119" s="95"/>
      <c r="I1119" s="97"/>
      <c r="J1119" s="97"/>
      <c r="K1119" s="97"/>
      <c r="L1119" s="97"/>
      <c r="M1119" s="70" t="s">
        <v>4823</v>
      </c>
    </row>
    <row r="1120" spans="1:13" hidden="1">
      <c r="A1120" s="13">
        <v>312001</v>
      </c>
      <c r="B1120" s="9" t="s">
        <v>886</v>
      </c>
      <c r="C1120" s="2" t="s">
        <v>545</v>
      </c>
      <c r="E1120" s="59"/>
      <c r="F1120" s="59"/>
      <c r="H1120" s="70"/>
    </row>
    <row r="1121" spans="1:13" hidden="1">
      <c r="A1121" s="13">
        <v>312002</v>
      </c>
      <c r="B1121" s="9" t="s">
        <v>887</v>
      </c>
      <c r="C1121" s="2" t="s">
        <v>545</v>
      </c>
      <c r="E1121" s="59"/>
      <c r="F1121" s="59"/>
      <c r="H1121" s="70"/>
    </row>
    <row r="1122" spans="1:13" hidden="1">
      <c r="A1122" s="13">
        <v>312003</v>
      </c>
      <c r="B1122" s="9" t="s">
        <v>888</v>
      </c>
      <c r="C1122" s="2" t="s">
        <v>545</v>
      </c>
      <c r="E1122" s="59"/>
      <c r="F1122" s="59"/>
      <c r="H1122" s="70"/>
    </row>
    <row r="1123" spans="1:13">
      <c r="A1123" s="85">
        <v>312010</v>
      </c>
      <c r="B1123" s="86" t="s">
        <v>889</v>
      </c>
      <c r="C1123" s="82" t="s">
        <v>545</v>
      </c>
      <c r="D1123" s="79">
        <v>320</v>
      </c>
      <c r="E1123" s="83">
        <v>168</v>
      </c>
      <c r="F1123" s="83">
        <v>705</v>
      </c>
      <c r="G1123" s="93">
        <f>SUM(D1123:F1123)</f>
        <v>1193</v>
      </c>
      <c r="H1123" s="95">
        <v>6000</v>
      </c>
      <c r="I1123" s="97">
        <f>D1123*H1123</f>
        <v>1920000</v>
      </c>
      <c r="J1123" s="97">
        <f>E1123*H1123</f>
        <v>1008000</v>
      </c>
      <c r="K1123" s="97">
        <f>F1123*H1123</f>
        <v>4230000</v>
      </c>
      <c r="L1123" s="97">
        <f>SUM(I1123:K1123)</f>
        <v>7158000</v>
      </c>
      <c r="M1123" s="70" t="s">
        <v>4823</v>
      </c>
    </row>
    <row r="1124" spans="1:13">
      <c r="A1124" s="85">
        <v>312020</v>
      </c>
      <c r="B1124" s="86" t="s">
        <v>890</v>
      </c>
      <c r="C1124" s="82" t="s">
        <v>545</v>
      </c>
      <c r="D1124" s="79">
        <v>88</v>
      </c>
      <c r="E1124" s="83">
        <v>137</v>
      </c>
      <c r="F1124" s="83"/>
      <c r="G1124" s="93">
        <f>SUM(D1124:F1124)</f>
        <v>225</v>
      </c>
      <c r="H1124" s="95">
        <v>6000</v>
      </c>
      <c r="I1124" s="97">
        <f>D1124*H1124</f>
        <v>528000</v>
      </c>
      <c r="J1124" s="97">
        <f>E1124*H1124</f>
        <v>822000</v>
      </c>
      <c r="K1124" s="97">
        <f>F1124*H1124</f>
        <v>0</v>
      </c>
      <c r="L1124" s="97">
        <f>SUM(I1124:K1124)</f>
        <v>1350000</v>
      </c>
      <c r="M1124" s="70" t="s">
        <v>4823</v>
      </c>
    </row>
    <row r="1125" spans="1:13" hidden="1">
      <c r="A1125" s="13">
        <v>312021</v>
      </c>
      <c r="B1125" s="9" t="s">
        <v>891</v>
      </c>
      <c r="C1125" s="2" t="s">
        <v>736</v>
      </c>
      <c r="E1125" s="59"/>
      <c r="F1125" s="59"/>
      <c r="H1125" s="70"/>
    </row>
    <row r="1126" spans="1:13">
      <c r="A1126" s="85">
        <v>312030</v>
      </c>
      <c r="B1126" s="86" t="s">
        <v>892</v>
      </c>
      <c r="C1126" s="82" t="s">
        <v>545</v>
      </c>
      <c r="D1126" s="79">
        <f>106.86*0.15</f>
        <v>16.029</v>
      </c>
      <c r="E1126" s="83"/>
      <c r="F1126" s="83">
        <v>191</v>
      </c>
      <c r="G1126" s="93">
        <f>SUM(D1126:F1126)</f>
        <v>207.029</v>
      </c>
      <c r="H1126" s="95">
        <v>15000</v>
      </c>
      <c r="I1126" s="97">
        <f>D1126*H1126</f>
        <v>240435</v>
      </c>
      <c r="J1126" s="97">
        <f>E1126*H1126</f>
        <v>0</v>
      </c>
      <c r="K1126" s="97">
        <f>F1126*H1126</f>
        <v>2865000</v>
      </c>
      <c r="L1126" s="97">
        <f>SUM(I1126:K1126)</f>
        <v>3105435</v>
      </c>
      <c r="M1126" s="70" t="s">
        <v>4823</v>
      </c>
    </row>
    <row r="1127" spans="1:13" hidden="1">
      <c r="A1127" s="13">
        <v>312031</v>
      </c>
      <c r="B1127" s="9" t="s">
        <v>893</v>
      </c>
      <c r="C1127" s="2" t="s">
        <v>545</v>
      </c>
      <c r="E1127" s="59"/>
      <c r="F1127" s="59"/>
      <c r="H1127" s="70"/>
    </row>
    <row r="1128" spans="1:13" hidden="1">
      <c r="A1128" s="13">
        <v>312032</v>
      </c>
      <c r="B1128" s="9" t="s">
        <v>894</v>
      </c>
      <c r="C1128" s="2" t="s">
        <v>545</v>
      </c>
      <c r="E1128" s="59"/>
      <c r="F1128" s="59"/>
      <c r="H1128" s="70"/>
    </row>
    <row r="1129" spans="1:13" hidden="1">
      <c r="A1129" s="13">
        <v>312035</v>
      </c>
      <c r="B1129" s="9" t="s">
        <v>895</v>
      </c>
      <c r="C1129" s="2" t="s">
        <v>545</v>
      </c>
      <c r="E1129" s="59"/>
      <c r="F1129" s="59"/>
      <c r="H1129" s="70"/>
    </row>
    <row r="1130" spans="1:13" hidden="1">
      <c r="A1130" s="13">
        <v>312040</v>
      </c>
      <c r="B1130" s="9" t="s">
        <v>896</v>
      </c>
      <c r="C1130" s="2" t="s">
        <v>545</v>
      </c>
      <c r="E1130" s="59"/>
      <c r="F1130" s="59"/>
      <c r="H1130" s="70"/>
    </row>
    <row r="1131" spans="1:13" hidden="1">
      <c r="A1131" s="13">
        <v>312041</v>
      </c>
      <c r="B1131" s="9" t="s">
        <v>897</v>
      </c>
      <c r="C1131" s="2" t="s">
        <v>736</v>
      </c>
      <c r="E1131" s="59"/>
      <c r="F1131" s="59"/>
      <c r="H1131" s="70"/>
    </row>
    <row r="1132" spans="1:13" hidden="1">
      <c r="A1132" s="13">
        <v>312042</v>
      </c>
      <c r="B1132" s="9" t="s">
        <v>898</v>
      </c>
      <c r="C1132" s="2" t="s">
        <v>545</v>
      </c>
      <c r="E1132" s="59"/>
      <c r="F1132" s="59"/>
      <c r="H1132" s="70"/>
    </row>
    <row r="1133" spans="1:13" hidden="1">
      <c r="A1133" s="13">
        <v>312043</v>
      </c>
      <c r="B1133" s="9" t="s">
        <v>899</v>
      </c>
      <c r="C1133" s="2" t="s">
        <v>545</v>
      </c>
      <c r="E1133" s="59"/>
      <c r="F1133" s="59"/>
      <c r="H1133" s="70"/>
    </row>
    <row r="1134" spans="1:13" hidden="1">
      <c r="A1134" s="13">
        <v>312044</v>
      </c>
      <c r="B1134" s="9" t="s">
        <v>900</v>
      </c>
      <c r="C1134" s="2" t="s">
        <v>545</v>
      </c>
      <c r="E1134" s="59"/>
      <c r="F1134" s="59"/>
      <c r="H1134" s="70"/>
    </row>
    <row r="1135" spans="1:13" hidden="1">
      <c r="A1135" s="13">
        <v>312045</v>
      </c>
      <c r="B1135" s="9" t="s">
        <v>901</v>
      </c>
      <c r="C1135" s="2" t="s">
        <v>545</v>
      </c>
      <c r="E1135" s="59"/>
      <c r="F1135" s="59"/>
      <c r="H1135" s="70"/>
    </row>
    <row r="1136" spans="1:13" hidden="1">
      <c r="A1136" s="13">
        <v>312046</v>
      </c>
      <c r="B1136" s="9" t="s">
        <v>902</v>
      </c>
      <c r="C1136" s="2" t="s">
        <v>545</v>
      </c>
      <c r="E1136" s="59"/>
      <c r="F1136" s="59"/>
      <c r="H1136" s="70"/>
    </row>
    <row r="1137" spans="1:13" hidden="1">
      <c r="A1137" s="13">
        <v>312050</v>
      </c>
      <c r="B1137" s="9" t="s">
        <v>903</v>
      </c>
      <c r="C1137" s="2" t="s">
        <v>736</v>
      </c>
      <c r="E1137" s="59"/>
      <c r="F1137" s="59"/>
      <c r="H1137" s="70"/>
    </row>
    <row r="1138" spans="1:13" hidden="1">
      <c r="A1138" s="13">
        <v>312060</v>
      </c>
      <c r="B1138" s="9" t="s">
        <v>904</v>
      </c>
      <c r="C1138" s="2" t="s">
        <v>736</v>
      </c>
      <c r="E1138" s="59"/>
      <c r="F1138" s="59"/>
      <c r="H1138" s="70"/>
    </row>
    <row r="1139" spans="1:13" hidden="1">
      <c r="A1139" s="13">
        <v>312070</v>
      </c>
      <c r="B1139" s="9" t="s">
        <v>701</v>
      </c>
      <c r="C1139" s="2" t="s">
        <v>702</v>
      </c>
      <c r="E1139" s="59"/>
      <c r="F1139" s="59"/>
      <c r="H1139" s="70"/>
    </row>
    <row r="1140" spans="1:13" ht="25.5" hidden="1">
      <c r="A1140" s="13">
        <v>312071</v>
      </c>
      <c r="B1140" s="9" t="s">
        <v>905</v>
      </c>
      <c r="C1140" s="2" t="s">
        <v>736</v>
      </c>
      <c r="E1140" s="59"/>
      <c r="F1140" s="59"/>
      <c r="H1140" s="70"/>
    </row>
    <row r="1141" spans="1:13" hidden="1">
      <c r="A1141" s="13">
        <v>312080</v>
      </c>
      <c r="B1141" s="9" t="s">
        <v>906</v>
      </c>
      <c r="C1141" s="2" t="s">
        <v>545</v>
      </c>
      <c r="E1141" s="59"/>
      <c r="F1141" s="59"/>
      <c r="H1141" s="70"/>
    </row>
    <row r="1142" spans="1:13" hidden="1">
      <c r="A1142" s="13">
        <v>312090</v>
      </c>
      <c r="B1142" s="9" t="s">
        <v>907</v>
      </c>
      <c r="C1142" s="2" t="s">
        <v>736</v>
      </c>
      <c r="E1142" s="59"/>
      <c r="F1142" s="59"/>
      <c r="H1142" s="70"/>
    </row>
    <row r="1143" spans="1:13" hidden="1">
      <c r="A1143" s="13">
        <v>312095</v>
      </c>
      <c r="B1143" s="9" t="s">
        <v>908</v>
      </c>
      <c r="C1143" s="2" t="s">
        <v>18</v>
      </c>
      <c r="E1143" s="59"/>
      <c r="F1143" s="59"/>
      <c r="H1143" s="70"/>
    </row>
    <row r="1144" spans="1:13">
      <c r="A1144" s="75">
        <v>320000</v>
      </c>
      <c r="B1144" s="81" t="s">
        <v>909</v>
      </c>
      <c r="C1144" s="82"/>
      <c r="D1144" s="79"/>
      <c r="E1144" s="83"/>
      <c r="F1144" s="83"/>
      <c r="G1144" s="92"/>
      <c r="H1144" s="95"/>
      <c r="I1144" s="97"/>
      <c r="J1144" s="97"/>
      <c r="K1144" s="97"/>
      <c r="L1144" s="97"/>
      <c r="M1144" s="70" t="s">
        <v>4823</v>
      </c>
    </row>
    <row r="1145" spans="1:13">
      <c r="A1145" s="75">
        <v>321000</v>
      </c>
      <c r="B1145" s="84" t="s">
        <v>910</v>
      </c>
      <c r="C1145" s="82"/>
      <c r="D1145" s="79"/>
      <c r="E1145" s="83"/>
      <c r="F1145" s="83"/>
      <c r="G1145" s="92"/>
      <c r="H1145" s="95"/>
      <c r="I1145" s="97"/>
      <c r="J1145" s="97"/>
      <c r="K1145" s="97"/>
      <c r="L1145" s="97"/>
      <c r="M1145" s="70" t="s">
        <v>4823</v>
      </c>
    </row>
    <row r="1146" spans="1:13">
      <c r="A1146" s="85">
        <v>321010</v>
      </c>
      <c r="B1146" s="86" t="s">
        <v>911</v>
      </c>
      <c r="C1146" s="82" t="s">
        <v>545</v>
      </c>
      <c r="D1146" s="79">
        <f>194.32*0.3</f>
        <v>58.295999999999992</v>
      </c>
      <c r="E1146" s="83"/>
      <c r="F1146" s="83">
        <v>1650</v>
      </c>
      <c r="G1146" s="93">
        <f>SUM(D1146:F1146)</f>
        <v>1708.296</v>
      </c>
      <c r="H1146" s="95">
        <v>15000</v>
      </c>
      <c r="I1146" s="97">
        <f>D1146*H1146</f>
        <v>874439.99999999988</v>
      </c>
      <c r="J1146" s="97">
        <f>E1146*H1146</f>
        <v>0</v>
      </c>
      <c r="K1146" s="97">
        <f>F1146*H1146</f>
        <v>24750000</v>
      </c>
      <c r="L1146" s="97">
        <f>SUM(I1146:K1146)</f>
        <v>25624440</v>
      </c>
      <c r="M1146" s="70" t="s">
        <v>4823</v>
      </c>
    </row>
    <row r="1147" spans="1:13" hidden="1">
      <c r="A1147" s="13">
        <v>321011</v>
      </c>
      <c r="B1147" s="9" t="s">
        <v>912</v>
      </c>
      <c r="C1147" s="2" t="s">
        <v>545</v>
      </c>
      <c r="E1147" s="59"/>
      <c r="F1147" s="59"/>
      <c r="H1147" s="70"/>
    </row>
    <row r="1148" spans="1:13" hidden="1">
      <c r="A1148" s="13">
        <v>321012</v>
      </c>
      <c r="B1148" s="9" t="s">
        <v>913</v>
      </c>
      <c r="C1148" s="2" t="s">
        <v>545</v>
      </c>
      <c r="E1148" s="59"/>
      <c r="F1148" s="59"/>
      <c r="H1148" s="70"/>
    </row>
    <row r="1149" spans="1:13" hidden="1">
      <c r="A1149" s="13">
        <v>321013</v>
      </c>
      <c r="B1149" s="9" t="s">
        <v>914</v>
      </c>
      <c r="C1149" s="2" t="s">
        <v>545</v>
      </c>
      <c r="E1149" s="59"/>
      <c r="F1149" s="59"/>
      <c r="H1149" s="70"/>
    </row>
    <row r="1150" spans="1:13" hidden="1">
      <c r="A1150" s="13">
        <v>321014</v>
      </c>
      <c r="B1150" s="9" t="s">
        <v>915</v>
      </c>
      <c r="C1150" s="2" t="s">
        <v>545</v>
      </c>
      <c r="E1150" s="59"/>
      <c r="F1150" s="59"/>
      <c r="H1150" s="70"/>
    </row>
    <row r="1151" spans="1:13" hidden="1">
      <c r="A1151" s="13">
        <v>321020</v>
      </c>
      <c r="B1151" s="9" t="s">
        <v>916</v>
      </c>
      <c r="C1151" s="2" t="s">
        <v>545</v>
      </c>
      <c r="E1151" s="59"/>
      <c r="F1151" s="59"/>
      <c r="H1151" s="70"/>
    </row>
    <row r="1152" spans="1:13">
      <c r="A1152" s="85">
        <v>321030</v>
      </c>
      <c r="B1152" s="86" t="s">
        <v>917</v>
      </c>
      <c r="C1152" s="82" t="s">
        <v>545</v>
      </c>
      <c r="D1152" s="79"/>
      <c r="E1152" s="83">
        <v>10</v>
      </c>
      <c r="F1152" s="83"/>
      <c r="G1152" s="93">
        <f>SUM(D1152:F1152)</f>
        <v>10</v>
      </c>
      <c r="H1152" s="95">
        <v>15000</v>
      </c>
      <c r="I1152" s="97">
        <f>D1152*H1152</f>
        <v>0</v>
      </c>
      <c r="J1152" s="97">
        <f>E1152*H1152</f>
        <v>150000</v>
      </c>
      <c r="K1152" s="97">
        <f>F1152*H1152</f>
        <v>0</v>
      </c>
      <c r="L1152" s="97">
        <f>SUM(I1152:K1152)</f>
        <v>150000</v>
      </c>
      <c r="M1152" s="70" t="s">
        <v>4823</v>
      </c>
    </row>
    <row r="1153" spans="1:13" hidden="1">
      <c r="A1153" s="13">
        <v>321031</v>
      </c>
      <c r="B1153" s="9" t="s">
        <v>918</v>
      </c>
      <c r="C1153" s="2" t="s">
        <v>545</v>
      </c>
      <c r="E1153" s="59"/>
      <c r="F1153" s="59"/>
      <c r="H1153" s="70"/>
    </row>
    <row r="1154" spans="1:13" hidden="1">
      <c r="A1154" s="13">
        <v>321035</v>
      </c>
      <c r="B1154" s="9" t="s">
        <v>919</v>
      </c>
      <c r="C1154" s="2" t="s">
        <v>545</v>
      </c>
      <c r="E1154" s="59"/>
      <c r="F1154" s="59"/>
      <c r="H1154" s="70"/>
    </row>
    <row r="1155" spans="1:13" hidden="1">
      <c r="A1155" s="13">
        <v>321040</v>
      </c>
      <c r="B1155" s="9" t="s">
        <v>920</v>
      </c>
      <c r="C1155" s="2" t="s">
        <v>545</v>
      </c>
      <c r="E1155" s="59"/>
      <c r="F1155" s="59"/>
      <c r="H1155" s="70"/>
    </row>
    <row r="1156" spans="1:13" hidden="1">
      <c r="A1156" s="13">
        <v>321045</v>
      </c>
      <c r="B1156" s="9" t="s">
        <v>921</v>
      </c>
      <c r="C1156" s="2" t="s">
        <v>545</v>
      </c>
      <c r="E1156" s="59"/>
      <c r="F1156" s="59"/>
      <c r="H1156" s="70"/>
    </row>
    <row r="1157" spans="1:13" hidden="1">
      <c r="A1157" s="13">
        <v>321050</v>
      </c>
      <c r="B1157" s="9" t="s">
        <v>922</v>
      </c>
      <c r="C1157" s="2" t="s">
        <v>545</v>
      </c>
      <c r="E1157" s="59"/>
      <c r="F1157" s="59"/>
      <c r="H1157" s="70"/>
    </row>
    <row r="1158" spans="1:13" hidden="1">
      <c r="A1158" s="13">
        <v>321055</v>
      </c>
      <c r="B1158" s="9" t="s">
        <v>923</v>
      </c>
      <c r="C1158" s="2" t="s">
        <v>545</v>
      </c>
      <c r="E1158" s="59"/>
      <c r="F1158" s="59"/>
      <c r="H1158" s="70"/>
    </row>
    <row r="1159" spans="1:13" hidden="1">
      <c r="A1159" s="13">
        <v>321060</v>
      </c>
      <c r="B1159" s="9" t="s">
        <v>924</v>
      </c>
      <c r="C1159" s="2" t="s">
        <v>545</v>
      </c>
      <c r="E1159" s="59"/>
      <c r="F1159" s="59"/>
      <c r="H1159" s="70"/>
    </row>
    <row r="1160" spans="1:13">
      <c r="A1160" s="75">
        <v>322000</v>
      </c>
      <c r="B1160" s="84" t="s">
        <v>925</v>
      </c>
      <c r="C1160" s="82"/>
      <c r="D1160" s="79"/>
      <c r="E1160" s="83"/>
      <c r="F1160" s="83"/>
      <c r="G1160" s="92"/>
      <c r="H1160" s="95"/>
      <c r="I1160" s="97"/>
      <c r="J1160" s="97"/>
      <c r="K1160" s="97"/>
      <c r="L1160" s="97"/>
      <c r="M1160" s="70" t="s">
        <v>4823</v>
      </c>
    </row>
    <row r="1161" spans="1:13" hidden="1">
      <c r="A1161" s="13">
        <v>322005</v>
      </c>
      <c r="B1161" s="9" t="s">
        <v>926</v>
      </c>
      <c r="C1161" s="2" t="s">
        <v>545</v>
      </c>
      <c r="E1161" s="59"/>
      <c r="F1161" s="59"/>
      <c r="H1161" s="70"/>
    </row>
    <row r="1162" spans="1:13" hidden="1">
      <c r="A1162" s="13">
        <v>322010</v>
      </c>
      <c r="B1162" s="9" t="s">
        <v>927</v>
      </c>
      <c r="C1162" s="2" t="s">
        <v>545</v>
      </c>
      <c r="E1162" s="59"/>
      <c r="F1162" s="59"/>
      <c r="H1162" s="70"/>
    </row>
    <row r="1163" spans="1:13">
      <c r="A1163" s="85">
        <v>322015</v>
      </c>
      <c r="B1163" s="86" t="s">
        <v>928</v>
      </c>
      <c r="C1163" s="82" t="s">
        <v>545</v>
      </c>
      <c r="D1163" s="79">
        <f>1929.25*0.15</f>
        <v>289.38749999999999</v>
      </c>
      <c r="E1163" s="83">
        <v>1250</v>
      </c>
      <c r="F1163" s="83"/>
      <c r="G1163" s="93">
        <f>SUM(D1163:F1163)</f>
        <v>1539.3875</v>
      </c>
      <c r="H1163" s="95">
        <v>40000</v>
      </c>
      <c r="I1163" s="97">
        <f>D1163*H1163</f>
        <v>11575500</v>
      </c>
      <c r="J1163" s="97">
        <f>E1163*H1163</f>
        <v>50000000</v>
      </c>
      <c r="K1163" s="97">
        <f>F1163*H1163</f>
        <v>0</v>
      </c>
      <c r="L1163" s="97">
        <f>SUM(I1163:K1163)</f>
        <v>61575500</v>
      </c>
      <c r="M1163" s="70" t="s">
        <v>4823</v>
      </c>
    </row>
    <row r="1164" spans="1:13" hidden="1">
      <c r="A1164" s="13">
        <v>322020</v>
      </c>
      <c r="B1164" s="9" t="s">
        <v>929</v>
      </c>
      <c r="C1164" s="2" t="s">
        <v>545</v>
      </c>
      <c r="E1164" s="59"/>
      <c r="F1164" s="59"/>
      <c r="H1164" s="70"/>
    </row>
    <row r="1165" spans="1:13" hidden="1">
      <c r="A1165" s="13">
        <v>322025</v>
      </c>
      <c r="B1165" s="9" t="s">
        <v>930</v>
      </c>
      <c r="C1165" s="2" t="s">
        <v>545</v>
      </c>
      <c r="E1165" s="59"/>
      <c r="F1165" s="59"/>
      <c r="H1165" s="70"/>
    </row>
    <row r="1166" spans="1:13" hidden="1">
      <c r="A1166" s="13">
        <v>322035</v>
      </c>
      <c r="B1166" s="9" t="s">
        <v>931</v>
      </c>
      <c r="C1166" s="2" t="s">
        <v>545</v>
      </c>
      <c r="E1166" s="59"/>
      <c r="F1166" s="59"/>
      <c r="H1166" s="70"/>
    </row>
    <row r="1167" spans="1:13" hidden="1">
      <c r="A1167" s="13">
        <v>322045</v>
      </c>
      <c r="B1167" s="9" t="s">
        <v>932</v>
      </c>
      <c r="C1167" s="2" t="s">
        <v>545</v>
      </c>
      <c r="E1167" s="59"/>
      <c r="F1167" s="59"/>
      <c r="H1167" s="70"/>
    </row>
    <row r="1168" spans="1:13" hidden="1">
      <c r="A1168" s="13">
        <v>322046</v>
      </c>
      <c r="B1168" s="9" t="s">
        <v>933</v>
      </c>
      <c r="C1168" s="2" t="s">
        <v>545</v>
      </c>
      <c r="E1168" s="59"/>
      <c r="F1168" s="59"/>
      <c r="H1168" s="70"/>
    </row>
    <row r="1169" spans="1:6" s="70" customFormat="1" hidden="1">
      <c r="A1169" s="13">
        <v>322055</v>
      </c>
      <c r="B1169" s="9" t="s">
        <v>934</v>
      </c>
      <c r="C1169" s="2" t="s">
        <v>545</v>
      </c>
      <c r="D1169" s="71"/>
      <c r="E1169" s="59"/>
      <c r="F1169" s="59"/>
    </row>
    <row r="1170" spans="1:6" s="70" customFormat="1" hidden="1">
      <c r="A1170" s="13">
        <v>322065</v>
      </c>
      <c r="B1170" s="9" t="s">
        <v>935</v>
      </c>
      <c r="C1170" s="2" t="s">
        <v>545</v>
      </c>
      <c r="D1170" s="71"/>
      <c r="E1170" s="59"/>
      <c r="F1170" s="59"/>
    </row>
    <row r="1171" spans="1:6" s="70" customFormat="1" hidden="1">
      <c r="A1171" s="13">
        <v>322070</v>
      </c>
      <c r="B1171" s="9" t="s">
        <v>936</v>
      </c>
      <c r="C1171" s="2" t="s">
        <v>545</v>
      </c>
      <c r="D1171" s="71"/>
      <c r="E1171" s="59"/>
      <c r="F1171" s="59"/>
    </row>
    <row r="1172" spans="1:6" s="70" customFormat="1" hidden="1">
      <c r="A1172" s="13">
        <v>322071</v>
      </c>
      <c r="B1172" s="9" t="s">
        <v>937</v>
      </c>
      <c r="C1172" s="2" t="s">
        <v>545</v>
      </c>
      <c r="D1172" s="71"/>
      <c r="E1172" s="59"/>
      <c r="F1172" s="59"/>
    </row>
    <row r="1173" spans="1:6" s="70" customFormat="1" hidden="1">
      <c r="A1173" s="13">
        <v>322075</v>
      </c>
      <c r="B1173" s="9" t="s">
        <v>938</v>
      </c>
      <c r="C1173" s="2" t="s">
        <v>545</v>
      </c>
      <c r="D1173" s="71"/>
      <c r="E1173" s="59"/>
      <c r="F1173" s="59"/>
    </row>
    <row r="1174" spans="1:6" s="70" customFormat="1" hidden="1">
      <c r="A1174" s="13">
        <v>322076</v>
      </c>
      <c r="B1174" s="9" t="s">
        <v>939</v>
      </c>
      <c r="C1174" s="2" t="s">
        <v>545</v>
      </c>
      <c r="D1174" s="71"/>
      <c r="E1174" s="59"/>
      <c r="F1174" s="59"/>
    </row>
    <row r="1175" spans="1:6" s="70" customFormat="1" hidden="1">
      <c r="A1175" s="13">
        <v>322077</v>
      </c>
      <c r="B1175" s="9" t="s">
        <v>940</v>
      </c>
      <c r="C1175" s="2" t="s">
        <v>545</v>
      </c>
      <c r="D1175" s="71"/>
      <c r="E1175" s="59"/>
      <c r="F1175" s="59"/>
    </row>
    <row r="1176" spans="1:6" s="70" customFormat="1" hidden="1">
      <c r="A1176" s="13">
        <v>322085</v>
      </c>
      <c r="B1176" s="9" t="s">
        <v>941</v>
      </c>
      <c r="C1176" s="2" t="s">
        <v>545</v>
      </c>
      <c r="D1176" s="71"/>
      <c r="E1176" s="59"/>
      <c r="F1176" s="59"/>
    </row>
    <row r="1177" spans="1:6" s="70" customFormat="1" hidden="1">
      <c r="A1177" s="13">
        <v>322090</v>
      </c>
      <c r="B1177" s="9" t="s">
        <v>942</v>
      </c>
      <c r="C1177" s="2" t="s">
        <v>545</v>
      </c>
      <c r="D1177" s="71"/>
      <c r="E1177" s="59"/>
      <c r="F1177" s="59"/>
    </row>
    <row r="1178" spans="1:6" s="70" customFormat="1" hidden="1">
      <c r="A1178" s="13">
        <v>322095</v>
      </c>
      <c r="B1178" s="9" t="s">
        <v>943</v>
      </c>
      <c r="C1178" s="2" t="s">
        <v>545</v>
      </c>
      <c r="D1178" s="71"/>
      <c r="E1178" s="59"/>
      <c r="F1178" s="59"/>
    </row>
    <row r="1179" spans="1:6" s="70" customFormat="1" ht="25.5" hidden="1">
      <c r="A1179" s="13">
        <v>322105</v>
      </c>
      <c r="B1179" s="9" t="s">
        <v>944</v>
      </c>
      <c r="C1179" s="2" t="s">
        <v>545</v>
      </c>
      <c r="D1179" s="71"/>
      <c r="E1179" s="59"/>
      <c r="F1179" s="59"/>
    </row>
    <row r="1180" spans="1:6" s="70" customFormat="1" ht="25.5" hidden="1">
      <c r="A1180" s="13">
        <v>322115</v>
      </c>
      <c r="B1180" s="9" t="s">
        <v>945</v>
      </c>
      <c r="C1180" s="2" t="s">
        <v>545</v>
      </c>
      <c r="D1180" s="71"/>
      <c r="E1180" s="59"/>
      <c r="F1180" s="59"/>
    </row>
    <row r="1181" spans="1:6" s="70" customFormat="1" ht="25.5" hidden="1">
      <c r="A1181" s="13">
        <v>322125</v>
      </c>
      <c r="B1181" s="9" t="s">
        <v>946</v>
      </c>
      <c r="C1181" s="2" t="s">
        <v>545</v>
      </c>
      <c r="D1181" s="71"/>
      <c r="E1181" s="59"/>
      <c r="F1181" s="59"/>
    </row>
    <row r="1182" spans="1:6" s="70" customFormat="1" ht="25.5" hidden="1">
      <c r="A1182" s="13">
        <v>322130</v>
      </c>
      <c r="B1182" s="9" t="s">
        <v>947</v>
      </c>
      <c r="C1182" s="2" t="s">
        <v>736</v>
      </c>
      <c r="D1182" s="71"/>
      <c r="E1182" s="59"/>
      <c r="F1182" s="59"/>
    </row>
    <row r="1183" spans="1:6" s="70" customFormat="1" hidden="1">
      <c r="A1183" s="13">
        <v>322140</v>
      </c>
      <c r="B1183" s="9" t="s">
        <v>948</v>
      </c>
      <c r="C1183" s="2" t="s">
        <v>736</v>
      </c>
      <c r="D1183" s="71"/>
      <c r="E1183" s="59"/>
      <c r="F1183" s="59"/>
    </row>
    <row r="1184" spans="1:6" s="70" customFormat="1" hidden="1">
      <c r="A1184" s="13">
        <v>322150</v>
      </c>
      <c r="B1184" s="9" t="s">
        <v>949</v>
      </c>
      <c r="C1184" s="2" t="s">
        <v>736</v>
      </c>
      <c r="D1184" s="71"/>
      <c r="E1184" s="59"/>
      <c r="F1184" s="59"/>
    </row>
    <row r="1185" spans="1:13" hidden="1">
      <c r="A1185" s="13">
        <v>322155</v>
      </c>
      <c r="B1185" s="28" t="s">
        <v>950</v>
      </c>
      <c r="C1185" s="2" t="s">
        <v>736</v>
      </c>
      <c r="E1185" s="59"/>
      <c r="F1185" s="59"/>
      <c r="H1185" s="70"/>
    </row>
    <row r="1186" spans="1:13" hidden="1">
      <c r="A1186" s="13">
        <v>322156</v>
      </c>
      <c r="B1186" s="9" t="s">
        <v>951</v>
      </c>
      <c r="C1186" s="2" t="s">
        <v>545</v>
      </c>
      <c r="E1186" s="59"/>
      <c r="F1186" s="59"/>
      <c r="H1186" s="70"/>
    </row>
    <row r="1187" spans="1:13">
      <c r="A1187" s="75">
        <v>323000</v>
      </c>
      <c r="B1187" s="84" t="s">
        <v>952</v>
      </c>
      <c r="C1187" s="82"/>
      <c r="D1187" s="79"/>
      <c r="E1187" s="83"/>
      <c r="F1187" s="83"/>
      <c r="G1187" s="92"/>
      <c r="H1187" s="95"/>
      <c r="I1187" s="97"/>
      <c r="J1187" s="97"/>
      <c r="K1187" s="97"/>
      <c r="L1187" s="97"/>
      <c r="M1187" s="70" t="s">
        <v>4823</v>
      </c>
    </row>
    <row r="1188" spans="1:13" hidden="1">
      <c r="A1188" s="16">
        <v>323100</v>
      </c>
      <c r="B1188" s="18" t="s">
        <v>953</v>
      </c>
      <c r="C1188" s="2"/>
      <c r="E1188" s="59"/>
      <c r="F1188" s="59"/>
      <c r="H1188" s="70"/>
    </row>
    <row r="1189" spans="1:13" hidden="1">
      <c r="A1189" s="13">
        <v>323104</v>
      </c>
      <c r="B1189" s="9" t="s">
        <v>954</v>
      </c>
      <c r="C1189" s="2" t="s">
        <v>545</v>
      </c>
      <c r="E1189" s="59"/>
      <c r="F1189" s="59"/>
      <c r="H1189" s="70"/>
    </row>
    <row r="1190" spans="1:13" hidden="1">
      <c r="A1190" s="13">
        <v>323105</v>
      </c>
      <c r="B1190" s="9" t="s">
        <v>955</v>
      </c>
      <c r="C1190" s="2" t="s">
        <v>545</v>
      </c>
      <c r="E1190" s="59"/>
      <c r="F1190" s="59"/>
      <c r="H1190" s="70"/>
    </row>
    <row r="1191" spans="1:13" hidden="1">
      <c r="A1191" s="13">
        <v>323106</v>
      </c>
      <c r="B1191" s="9" t="s">
        <v>956</v>
      </c>
      <c r="C1191" s="2" t="s">
        <v>545</v>
      </c>
      <c r="E1191" s="59"/>
      <c r="F1191" s="59"/>
      <c r="H1191" s="70"/>
    </row>
    <row r="1192" spans="1:13" hidden="1">
      <c r="A1192" s="13">
        <v>323110</v>
      </c>
      <c r="B1192" s="9" t="s">
        <v>957</v>
      </c>
      <c r="C1192" s="2" t="s">
        <v>545</v>
      </c>
      <c r="E1192" s="59"/>
      <c r="F1192" s="59"/>
      <c r="H1192" s="70"/>
    </row>
    <row r="1193" spans="1:13" hidden="1">
      <c r="A1193" s="13">
        <v>323111</v>
      </c>
      <c r="B1193" s="9" t="s">
        <v>958</v>
      </c>
      <c r="C1193" s="2" t="s">
        <v>545</v>
      </c>
      <c r="E1193" s="59"/>
      <c r="F1193" s="59"/>
      <c r="H1193" s="70"/>
    </row>
    <row r="1194" spans="1:13" hidden="1">
      <c r="A1194" s="13">
        <v>323115</v>
      </c>
      <c r="B1194" s="9" t="s">
        <v>959</v>
      </c>
      <c r="C1194" s="2" t="s">
        <v>545</v>
      </c>
      <c r="E1194" s="59"/>
      <c r="F1194" s="59"/>
      <c r="H1194" s="70"/>
    </row>
    <row r="1195" spans="1:13" hidden="1">
      <c r="A1195" s="13">
        <v>323120</v>
      </c>
      <c r="B1195" s="9" t="s">
        <v>960</v>
      </c>
      <c r="C1195" s="2" t="s">
        <v>545</v>
      </c>
      <c r="E1195" s="59"/>
      <c r="F1195" s="59"/>
      <c r="H1195" s="70"/>
    </row>
    <row r="1196" spans="1:13" hidden="1">
      <c r="A1196" s="13">
        <v>323125</v>
      </c>
      <c r="B1196" s="9" t="s">
        <v>961</v>
      </c>
      <c r="C1196" s="2" t="s">
        <v>545</v>
      </c>
      <c r="E1196" s="59"/>
      <c r="F1196" s="59"/>
      <c r="H1196" s="70"/>
    </row>
    <row r="1197" spans="1:13" hidden="1">
      <c r="A1197" s="13">
        <v>323126</v>
      </c>
      <c r="B1197" s="9" t="s">
        <v>962</v>
      </c>
      <c r="C1197" s="2" t="s">
        <v>545</v>
      </c>
      <c r="E1197" s="59"/>
      <c r="F1197" s="59"/>
      <c r="H1197" s="70"/>
    </row>
    <row r="1198" spans="1:13" hidden="1">
      <c r="A1198" s="13">
        <v>323130</v>
      </c>
      <c r="B1198" s="9" t="s">
        <v>963</v>
      </c>
      <c r="C1198" s="2" t="s">
        <v>545</v>
      </c>
      <c r="E1198" s="59"/>
      <c r="F1198" s="59"/>
      <c r="H1198" s="70"/>
    </row>
    <row r="1199" spans="1:13" hidden="1">
      <c r="A1199" s="13">
        <v>323135</v>
      </c>
      <c r="B1199" s="9" t="s">
        <v>964</v>
      </c>
      <c r="C1199" s="2" t="s">
        <v>545</v>
      </c>
      <c r="E1199" s="59"/>
      <c r="F1199" s="59"/>
      <c r="H1199" s="70"/>
    </row>
    <row r="1200" spans="1:13" hidden="1">
      <c r="A1200" s="13">
        <v>323140</v>
      </c>
      <c r="B1200" s="9" t="s">
        <v>965</v>
      </c>
      <c r="C1200" s="2" t="s">
        <v>545</v>
      </c>
      <c r="E1200" s="59"/>
      <c r="F1200" s="59"/>
      <c r="H1200" s="70"/>
    </row>
    <row r="1201" spans="1:13" hidden="1">
      <c r="A1201" s="13">
        <v>323145</v>
      </c>
      <c r="B1201" s="9" t="s">
        <v>966</v>
      </c>
      <c r="C1201" s="2" t="s">
        <v>545</v>
      </c>
      <c r="E1201" s="59"/>
      <c r="F1201" s="59"/>
      <c r="H1201" s="70"/>
    </row>
    <row r="1202" spans="1:13" hidden="1">
      <c r="A1202" s="13">
        <v>323146</v>
      </c>
      <c r="B1202" s="9" t="s">
        <v>967</v>
      </c>
      <c r="C1202" s="2" t="s">
        <v>545</v>
      </c>
      <c r="E1202" s="59"/>
      <c r="F1202" s="59"/>
      <c r="H1202" s="70"/>
    </row>
    <row r="1203" spans="1:13" hidden="1">
      <c r="A1203" s="13">
        <v>323147</v>
      </c>
      <c r="B1203" s="9" t="s">
        <v>968</v>
      </c>
      <c r="C1203" s="2" t="s">
        <v>545</v>
      </c>
      <c r="E1203" s="59"/>
      <c r="F1203" s="59"/>
      <c r="H1203" s="70"/>
    </row>
    <row r="1204" spans="1:13" hidden="1">
      <c r="A1204" s="13">
        <v>323150</v>
      </c>
      <c r="B1204" s="9" t="s">
        <v>969</v>
      </c>
      <c r="C1204" s="2" t="s">
        <v>545</v>
      </c>
      <c r="E1204" s="59"/>
      <c r="F1204" s="59"/>
      <c r="H1204" s="70"/>
    </row>
    <row r="1205" spans="1:13" hidden="1">
      <c r="A1205" s="13">
        <v>323155</v>
      </c>
      <c r="B1205" s="9" t="s">
        <v>970</v>
      </c>
      <c r="C1205" s="2" t="s">
        <v>545</v>
      </c>
      <c r="E1205" s="59"/>
      <c r="F1205" s="59"/>
      <c r="H1205" s="70"/>
    </row>
    <row r="1206" spans="1:13" hidden="1">
      <c r="A1206" s="16">
        <v>323200</v>
      </c>
      <c r="B1206" s="18" t="s">
        <v>971</v>
      </c>
      <c r="C1206" s="2"/>
      <c r="E1206" s="59"/>
      <c r="F1206" s="59"/>
      <c r="H1206" s="70"/>
    </row>
    <row r="1207" spans="1:13" hidden="1">
      <c r="A1207" s="13">
        <v>323205</v>
      </c>
      <c r="B1207" s="9" t="s">
        <v>972</v>
      </c>
      <c r="C1207" s="2" t="s">
        <v>545</v>
      </c>
      <c r="E1207" s="59"/>
      <c r="F1207" s="59"/>
      <c r="H1207" s="70"/>
    </row>
    <row r="1208" spans="1:13" hidden="1">
      <c r="A1208" s="13">
        <v>323206</v>
      </c>
      <c r="B1208" s="9" t="s">
        <v>973</v>
      </c>
      <c r="C1208" s="2" t="s">
        <v>545</v>
      </c>
      <c r="E1208" s="59"/>
      <c r="F1208" s="59"/>
      <c r="H1208" s="70"/>
    </row>
    <row r="1209" spans="1:13" hidden="1">
      <c r="A1209" s="13">
        <v>323210</v>
      </c>
      <c r="B1209" s="9" t="s">
        <v>974</v>
      </c>
      <c r="C1209" s="2" t="s">
        <v>545</v>
      </c>
      <c r="E1209" s="59"/>
      <c r="F1209" s="59"/>
      <c r="H1209" s="70"/>
    </row>
    <row r="1210" spans="1:13" hidden="1">
      <c r="A1210" s="13">
        <v>323211</v>
      </c>
      <c r="B1210" s="9" t="s">
        <v>975</v>
      </c>
      <c r="C1210" s="2" t="s">
        <v>545</v>
      </c>
      <c r="E1210" s="59"/>
      <c r="F1210" s="59"/>
      <c r="H1210" s="70"/>
    </row>
    <row r="1211" spans="1:13" hidden="1">
      <c r="A1211" s="13">
        <v>323215</v>
      </c>
      <c r="B1211" s="9" t="s">
        <v>976</v>
      </c>
      <c r="C1211" s="2" t="s">
        <v>545</v>
      </c>
      <c r="E1211" s="59"/>
      <c r="F1211" s="59"/>
      <c r="H1211" s="70"/>
    </row>
    <row r="1212" spans="1:13" hidden="1">
      <c r="A1212" s="13">
        <v>323220</v>
      </c>
      <c r="B1212" s="9" t="s">
        <v>977</v>
      </c>
      <c r="C1212" s="2" t="s">
        <v>545</v>
      </c>
      <c r="E1212" s="59"/>
      <c r="F1212" s="59"/>
      <c r="H1212" s="70"/>
    </row>
    <row r="1213" spans="1:13" hidden="1">
      <c r="A1213" s="13">
        <v>323221</v>
      </c>
      <c r="B1213" s="9" t="s">
        <v>978</v>
      </c>
      <c r="C1213" s="2" t="s">
        <v>545</v>
      </c>
      <c r="E1213" s="59"/>
      <c r="F1213" s="59"/>
      <c r="H1213" s="70"/>
    </row>
    <row r="1214" spans="1:13">
      <c r="A1214" s="75">
        <v>323300</v>
      </c>
      <c r="B1214" s="87" t="s">
        <v>979</v>
      </c>
      <c r="C1214" s="82"/>
      <c r="D1214" s="79"/>
      <c r="E1214" s="83"/>
      <c r="F1214" s="83"/>
      <c r="G1214" s="92"/>
      <c r="H1214" s="95"/>
      <c r="I1214" s="97"/>
      <c r="J1214" s="97"/>
      <c r="K1214" s="97"/>
      <c r="L1214" s="97"/>
      <c r="M1214" s="70" t="s">
        <v>4823</v>
      </c>
    </row>
    <row r="1215" spans="1:13" hidden="1">
      <c r="A1215" s="13">
        <v>323305</v>
      </c>
      <c r="B1215" s="9" t="s">
        <v>980</v>
      </c>
      <c r="C1215" s="2" t="s">
        <v>545</v>
      </c>
      <c r="E1215" s="59"/>
      <c r="F1215" s="59"/>
      <c r="H1215" s="70"/>
    </row>
    <row r="1216" spans="1:13" hidden="1">
      <c r="A1216" s="13">
        <v>323306</v>
      </c>
      <c r="B1216" s="9" t="s">
        <v>956</v>
      </c>
      <c r="C1216" s="2" t="s">
        <v>545</v>
      </c>
      <c r="E1216" s="59"/>
      <c r="F1216" s="59"/>
      <c r="H1216" s="70"/>
    </row>
    <row r="1217" spans="1:13" hidden="1">
      <c r="A1217" s="13">
        <v>323310</v>
      </c>
      <c r="B1217" s="9" t="s">
        <v>957</v>
      </c>
      <c r="C1217" s="2" t="s">
        <v>545</v>
      </c>
      <c r="E1217" s="59"/>
      <c r="F1217" s="59"/>
      <c r="H1217" s="70"/>
    </row>
    <row r="1218" spans="1:13" hidden="1">
      <c r="A1218" s="13">
        <v>323311</v>
      </c>
      <c r="B1218" s="9" t="s">
        <v>958</v>
      </c>
      <c r="C1218" s="2" t="s">
        <v>545</v>
      </c>
      <c r="E1218" s="59"/>
      <c r="F1218" s="59"/>
      <c r="H1218" s="70"/>
    </row>
    <row r="1219" spans="1:13" hidden="1">
      <c r="A1219" s="13">
        <v>323315</v>
      </c>
      <c r="B1219" s="9" t="s">
        <v>961</v>
      </c>
      <c r="C1219" s="2" t="s">
        <v>545</v>
      </c>
      <c r="E1219" s="59"/>
      <c r="F1219" s="59"/>
      <c r="H1219" s="70"/>
    </row>
    <row r="1220" spans="1:13" hidden="1">
      <c r="A1220" s="13">
        <v>323320</v>
      </c>
      <c r="B1220" s="9" t="s">
        <v>977</v>
      </c>
      <c r="C1220" s="2" t="s">
        <v>545</v>
      </c>
      <c r="E1220" s="59"/>
      <c r="F1220" s="59"/>
      <c r="H1220" s="70"/>
    </row>
    <row r="1221" spans="1:13">
      <c r="A1221" s="85">
        <v>323321</v>
      </c>
      <c r="B1221" s="86" t="s">
        <v>978</v>
      </c>
      <c r="C1221" s="82" t="s">
        <v>545</v>
      </c>
      <c r="D1221" s="79">
        <f>1967.83*0.04</f>
        <v>78.713200000000001</v>
      </c>
      <c r="E1221" s="83">
        <v>200</v>
      </c>
      <c r="F1221" s="83">
        <v>174</v>
      </c>
      <c r="G1221" s="93">
        <f>SUM(D1221:F1221)</f>
        <v>452.71320000000003</v>
      </c>
      <c r="H1221" s="95">
        <v>140000</v>
      </c>
      <c r="I1221" s="97">
        <f>D1221*H1221</f>
        <v>11019848</v>
      </c>
      <c r="J1221" s="97">
        <f>E1221*H1221</f>
        <v>28000000</v>
      </c>
      <c r="K1221" s="97">
        <f>F1221*H1221</f>
        <v>24360000</v>
      </c>
      <c r="L1221" s="97">
        <f>SUM(I1221:K1221)</f>
        <v>63379848</v>
      </c>
      <c r="M1221" s="70" t="s">
        <v>4823</v>
      </c>
    </row>
    <row r="1222" spans="1:13" hidden="1">
      <c r="A1222" s="13">
        <v>323325</v>
      </c>
      <c r="B1222" s="9" t="s">
        <v>981</v>
      </c>
      <c r="C1222" s="2" t="s">
        <v>545</v>
      </c>
      <c r="E1222" s="59"/>
      <c r="F1222" s="59"/>
      <c r="H1222" s="70"/>
    </row>
    <row r="1223" spans="1:13" hidden="1">
      <c r="A1223" s="13">
        <v>323326</v>
      </c>
      <c r="B1223" s="9" t="s">
        <v>982</v>
      </c>
      <c r="C1223" s="2" t="s">
        <v>545</v>
      </c>
      <c r="E1223" s="59"/>
      <c r="F1223" s="59"/>
      <c r="H1223" s="70"/>
    </row>
    <row r="1224" spans="1:13" hidden="1">
      <c r="A1224" s="13">
        <v>323327</v>
      </c>
      <c r="B1224" s="9" t="s">
        <v>983</v>
      </c>
      <c r="C1224" s="2" t="s">
        <v>545</v>
      </c>
      <c r="E1224" s="59"/>
      <c r="F1224" s="59"/>
      <c r="H1224" s="70"/>
    </row>
    <row r="1225" spans="1:13" hidden="1">
      <c r="A1225" s="13">
        <v>323328</v>
      </c>
      <c r="B1225" s="9" t="s">
        <v>984</v>
      </c>
      <c r="C1225" s="2" t="s">
        <v>545</v>
      </c>
      <c r="E1225" s="59"/>
      <c r="F1225" s="59"/>
      <c r="H1225" s="70"/>
    </row>
    <row r="1226" spans="1:13" hidden="1">
      <c r="A1226" s="13">
        <v>323330</v>
      </c>
      <c r="B1226" s="9" t="s">
        <v>985</v>
      </c>
      <c r="C1226" s="2" t="s">
        <v>545</v>
      </c>
      <c r="E1226" s="59"/>
      <c r="F1226" s="59"/>
      <c r="H1226" s="70"/>
    </row>
    <row r="1227" spans="1:13" hidden="1">
      <c r="A1227" s="13">
        <v>323331</v>
      </c>
      <c r="B1227" s="9" t="s">
        <v>986</v>
      </c>
      <c r="C1227" s="2" t="s">
        <v>545</v>
      </c>
      <c r="E1227" s="59"/>
      <c r="F1227" s="59"/>
      <c r="H1227" s="70"/>
    </row>
    <row r="1228" spans="1:13" hidden="1">
      <c r="A1228" s="13">
        <v>323335</v>
      </c>
      <c r="B1228" s="9" t="s">
        <v>965</v>
      </c>
      <c r="C1228" s="2" t="s">
        <v>545</v>
      </c>
      <c r="E1228" s="59"/>
      <c r="F1228" s="59"/>
      <c r="H1228" s="70"/>
    </row>
    <row r="1229" spans="1:13" hidden="1">
      <c r="A1229" s="13">
        <v>323336</v>
      </c>
      <c r="B1229" s="9" t="s">
        <v>968</v>
      </c>
      <c r="C1229" s="2" t="s">
        <v>545</v>
      </c>
      <c r="E1229" s="59"/>
      <c r="F1229" s="59"/>
      <c r="H1229" s="70"/>
    </row>
    <row r="1230" spans="1:13" hidden="1">
      <c r="A1230" s="13">
        <v>323340</v>
      </c>
      <c r="B1230" s="9" t="s">
        <v>966</v>
      </c>
      <c r="C1230" s="2" t="s">
        <v>545</v>
      </c>
      <c r="E1230" s="59"/>
      <c r="F1230" s="59"/>
      <c r="H1230" s="70"/>
    </row>
    <row r="1231" spans="1:13" hidden="1">
      <c r="A1231" s="13">
        <v>323341</v>
      </c>
      <c r="B1231" s="9" t="s">
        <v>967</v>
      </c>
      <c r="C1231" s="2" t="s">
        <v>545</v>
      </c>
      <c r="E1231" s="59"/>
      <c r="F1231" s="59"/>
      <c r="H1231" s="70"/>
    </row>
    <row r="1232" spans="1:13" hidden="1">
      <c r="A1232" s="13">
        <v>323345</v>
      </c>
      <c r="B1232" s="9" t="s">
        <v>986</v>
      </c>
      <c r="C1232" s="2" t="s">
        <v>545</v>
      </c>
      <c r="E1232" s="59"/>
      <c r="F1232" s="59"/>
      <c r="H1232" s="70"/>
    </row>
    <row r="1233" spans="1:13" hidden="1">
      <c r="A1233" s="13">
        <v>323350</v>
      </c>
      <c r="B1233" s="9" t="s">
        <v>970</v>
      </c>
      <c r="C1233" s="2" t="s">
        <v>545</v>
      </c>
      <c r="E1233" s="59"/>
      <c r="F1233" s="59"/>
      <c r="H1233" s="70"/>
    </row>
    <row r="1234" spans="1:13" hidden="1">
      <c r="A1234" s="13">
        <v>323353</v>
      </c>
      <c r="B1234" s="9" t="s">
        <v>974</v>
      </c>
      <c r="C1234" s="2" t="s">
        <v>545</v>
      </c>
      <c r="E1234" s="59"/>
      <c r="F1234" s="59"/>
      <c r="H1234" s="70"/>
    </row>
    <row r="1235" spans="1:13" hidden="1">
      <c r="A1235" s="13">
        <v>323354</v>
      </c>
      <c r="B1235" s="9" t="s">
        <v>975</v>
      </c>
      <c r="C1235" s="2" t="s">
        <v>545</v>
      </c>
      <c r="E1235" s="59"/>
      <c r="F1235" s="59"/>
      <c r="H1235" s="70"/>
    </row>
    <row r="1236" spans="1:13" hidden="1">
      <c r="A1236" s="13">
        <v>323355</v>
      </c>
      <c r="B1236" s="9" t="s">
        <v>987</v>
      </c>
      <c r="C1236" s="2" t="s">
        <v>545</v>
      </c>
      <c r="E1236" s="59"/>
      <c r="F1236" s="59"/>
      <c r="H1236" s="70"/>
    </row>
    <row r="1237" spans="1:13" hidden="1">
      <c r="A1237" s="13">
        <v>323360</v>
      </c>
      <c r="B1237" s="9" t="s">
        <v>988</v>
      </c>
      <c r="C1237" s="2" t="s">
        <v>545</v>
      </c>
      <c r="E1237" s="59"/>
      <c r="F1237" s="59"/>
      <c r="H1237" s="70"/>
    </row>
    <row r="1238" spans="1:13">
      <c r="A1238" s="75">
        <v>323400</v>
      </c>
      <c r="B1238" s="87" t="s">
        <v>989</v>
      </c>
      <c r="C1238" s="82"/>
      <c r="D1238" s="79"/>
      <c r="E1238" s="83"/>
      <c r="F1238" s="83"/>
      <c r="G1238" s="92"/>
      <c r="H1238" s="95"/>
      <c r="I1238" s="97"/>
      <c r="J1238" s="97"/>
      <c r="K1238" s="97"/>
      <c r="L1238" s="97"/>
      <c r="M1238" s="70" t="s">
        <v>4823</v>
      </c>
    </row>
    <row r="1239" spans="1:13" hidden="1">
      <c r="A1239" s="13">
        <v>323401</v>
      </c>
      <c r="B1239" s="9" t="s">
        <v>990</v>
      </c>
      <c r="C1239" s="2" t="s">
        <v>545</v>
      </c>
      <c r="E1239" s="59"/>
      <c r="F1239" s="59"/>
      <c r="H1239" s="70"/>
    </row>
    <row r="1240" spans="1:13" hidden="1">
      <c r="A1240" s="13">
        <v>323402</v>
      </c>
      <c r="B1240" s="9" t="s">
        <v>991</v>
      </c>
      <c r="C1240" s="2" t="s">
        <v>545</v>
      </c>
      <c r="E1240" s="59"/>
      <c r="F1240" s="59"/>
      <c r="H1240" s="70"/>
    </row>
    <row r="1241" spans="1:13" hidden="1">
      <c r="A1241" s="13">
        <v>323403</v>
      </c>
      <c r="B1241" s="9" t="s">
        <v>992</v>
      </c>
      <c r="C1241" s="2" t="s">
        <v>545</v>
      </c>
      <c r="E1241" s="59"/>
      <c r="F1241" s="59"/>
      <c r="H1241" s="70"/>
    </row>
    <row r="1242" spans="1:13" hidden="1">
      <c r="A1242" s="13">
        <v>323404</v>
      </c>
      <c r="B1242" s="9" t="s">
        <v>972</v>
      </c>
      <c r="C1242" s="2" t="s">
        <v>545</v>
      </c>
      <c r="E1242" s="59"/>
      <c r="F1242" s="59"/>
      <c r="H1242" s="70"/>
    </row>
    <row r="1243" spans="1:13">
      <c r="A1243" s="85">
        <v>323405</v>
      </c>
      <c r="B1243" s="86" t="s">
        <v>973</v>
      </c>
      <c r="C1243" s="82" t="s">
        <v>545</v>
      </c>
      <c r="D1243" s="79">
        <f>1967.83*0.03</f>
        <v>59.034899999999993</v>
      </c>
      <c r="E1243" s="83">
        <v>150</v>
      </c>
      <c r="F1243" s="83">
        <v>128</v>
      </c>
      <c r="G1243" s="93">
        <f>SUM(D1243:F1243)</f>
        <v>337.03489999999999</v>
      </c>
      <c r="H1243" s="95">
        <v>150000</v>
      </c>
      <c r="I1243" s="97">
        <f>D1243*H1243</f>
        <v>8855234.9999999981</v>
      </c>
      <c r="J1243" s="97">
        <f>E1243*H1243</f>
        <v>22500000</v>
      </c>
      <c r="K1243" s="97">
        <f>F1243*H1243</f>
        <v>19200000</v>
      </c>
      <c r="L1243" s="97">
        <f>SUM(I1243:K1243)</f>
        <v>50555235</v>
      </c>
      <c r="M1243" s="70" t="s">
        <v>4823</v>
      </c>
    </row>
    <row r="1244" spans="1:13" hidden="1">
      <c r="A1244" s="13">
        <v>323406</v>
      </c>
      <c r="B1244" s="9" t="s">
        <v>974</v>
      </c>
      <c r="C1244" s="2" t="s">
        <v>545</v>
      </c>
      <c r="E1244" s="59"/>
      <c r="F1244" s="59"/>
      <c r="H1244" s="70"/>
    </row>
    <row r="1245" spans="1:13" hidden="1">
      <c r="A1245" s="13">
        <v>323407</v>
      </c>
      <c r="B1245" s="9" t="s">
        <v>975</v>
      </c>
      <c r="C1245" s="2" t="s">
        <v>545</v>
      </c>
      <c r="E1245" s="59"/>
      <c r="F1245" s="59"/>
      <c r="H1245" s="70"/>
    </row>
    <row r="1246" spans="1:13" hidden="1">
      <c r="A1246" s="13">
        <v>323408</v>
      </c>
      <c r="B1246" s="9" t="s">
        <v>977</v>
      </c>
      <c r="C1246" s="2" t="s">
        <v>545</v>
      </c>
      <c r="E1246" s="59"/>
      <c r="F1246" s="59"/>
      <c r="H1246" s="70"/>
    </row>
    <row r="1247" spans="1:13" hidden="1">
      <c r="A1247" s="13">
        <v>323410</v>
      </c>
      <c r="B1247" s="9" t="s">
        <v>976</v>
      </c>
      <c r="C1247" s="2" t="s">
        <v>545</v>
      </c>
      <c r="E1247" s="59"/>
      <c r="F1247" s="59"/>
      <c r="H1247" s="70"/>
    </row>
    <row r="1248" spans="1:13" hidden="1">
      <c r="A1248" s="13">
        <v>323412</v>
      </c>
      <c r="B1248" s="9" t="s">
        <v>993</v>
      </c>
      <c r="C1248" s="2" t="s">
        <v>545</v>
      </c>
      <c r="E1248" s="59"/>
      <c r="F1248" s="59"/>
      <c r="H1248" s="70"/>
    </row>
    <row r="1249" spans="1:6" s="70" customFormat="1" hidden="1">
      <c r="A1249" s="13">
        <v>323413</v>
      </c>
      <c r="B1249" s="9" t="s">
        <v>994</v>
      </c>
      <c r="C1249" s="2" t="s">
        <v>545</v>
      </c>
      <c r="D1249" s="71"/>
      <c r="E1249" s="59"/>
      <c r="F1249" s="59"/>
    </row>
    <row r="1250" spans="1:6" s="70" customFormat="1" hidden="1">
      <c r="A1250" s="13">
        <v>323414</v>
      </c>
      <c r="B1250" s="9" t="s">
        <v>987</v>
      </c>
      <c r="C1250" s="2" t="s">
        <v>545</v>
      </c>
      <c r="D1250" s="71"/>
      <c r="E1250" s="59"/>
      <c r="F1250" s="59"/>
    </row>
    <row r="1251" spans="1:6" s="70" customFormat="1" hidden="1">
      <c r="A1251" s="13">
        <v>323415</v>
      </c>
      <c r="B1251" s="9" t="s">
        <v>995</v>
      </c>
      <c r="C1251" s="2" t="s">
        <v>545</v>
      </c>
      <c r="D1251" s="71"/>
      <c r="E1251" s="59"/>
      <c r="F1251" s="59"/>
    </row>
    <row r="1252" spans="1:6" s="70" customFormat="1" hidden="1">
      <c r="A1252" s="13">
        <v>323416</v>
      </c>
      <c r="B1252" s="9" t="s">
        <v>988</v>
      </c>
      <c r="C1252" s="2" t="s">
        <v>545</v>
      </c>
      <c r="D1252" s="71"/>
      <c r="E1252" s="59"/>
      <c r="F1252" s="59"/>
    </row>
    <row r="1253" spans="1:6" s="70" customFormat="1" hidden="1">
      <c r="A1253" s="13">
        <v>323417</v>
      </c>
      <c r="B1253" s="9" t="s">
        <v>996</v>
      </c>
      <c r="C1253" s="2" t="s">
        <v>545</v>
      </c>
      <c r="D1253" s="71"/>
      <c r="E1253" s="59"/>
      <c r="F1253" s="59"/>
    </row>
    <row r="1254" spans="1:6" s="70" customFormat="1" hidden="1">
      <c r="A1254" s="13">
        <v>323418</v>
      </c>
      <c r="B1254" s="9" t="s">
        <v>997</v>
      </c>
      <c r="C1254" s="2" t="s">
        <v>545</v>
      </c>
      <c r="D1254" s="71"/>
      <c r="E1254" s="59"/>
      <c r="F1254" s="59"/>
    </row>
    <row r="1255" spans="1:6" s="70" customFormat="1" hidden="1">
      <c r="A1255" s="13">
        <v>323419</v>
      </c>
      <c r="B1255" s="9" t="s">
        <v>998</v>
      </c>
      <c r="C1255" s="2" t="s">
        <v>545</v>
      </c>
      <c r="D1255" s="71"/>
      <c r="E1255" s="59"/>
      <c r="F1255" s="59"/>
    </row>
    <row r="1256" spans="1:6" s="70" customFormat="1" hidden="1">
      <c r="A1256" s="13">
        <v>323420</v>
      </c>
      <c r="B1256" s="9" t="s">
        <v>999</v>
      </c>
      <c r="C1256" s="2" t="s">
        <v>545</v>
      </c>
      <c r="D1256" s="71"/>
      <c r="E1256" s="59"/>
      <c r="F1256" s="59"/>
    </row>
    <row r="1257" spans="1:6" s="70" customFormat="1" hidden="1">
      <c r="A1257" s="13">
        <v>323422</v>
      </c>
      <c r="B1257" s="9" t="s">
        <v>1000</v>
      </c>
      <c r="C1257" s="2" t="s">
        <v>545</v>
      </c>
      <c r="D1257" s="71"/>
      <c r="E1257" s="59"/>
      <c r="F1257" s="59"/>
    </row>
    <row r="1258" spans="1:6" s="70" customFormat="1" hidden="1">
      <c r="A1258" s="13">
        <v>323424</v>
      </c>
      <c r="B1258" s="9" t="s">
        <v>1001</v>
      </c>
      <c r="C1258" s="2" t="s">
        <v>545</v>
      </c>
      <c r="D1258" s="71"/>
      <c r="E1258" s="59"/>
      <c r="F1258" s="59"/>
    </row>
    <row r="1259" spans="1:6" s="70" customFormat="1" hidden="1">
      <c r="A1259" s="13">
        <v>323426</v>
      </c>
      <c r="B1259" s="9" t="s">
        <v>1002</v>
      </c>
      <c r="C1259" s="2" t="s">
        <v>545</v>
      </c>
      <c r="D1259" s="71"/>
      <c r="E1259" s="59"/>
      <c r="F1259" s="59"/>
    </row>
    <row r="1260" spans="1:6" s="70" customFormat="1" hidden="1">
      <c r="A1260" s="16">
        <v>323427</v>
      </c>
      <c r="B1260" s="14" t="s">
        <v>1003</v>
      </c>
      <c r="C1260" s="11" t="s">
        <v>545</v>
      </c>
      <c r="D1260" s="71"/>
      <c r="E1260" s="60"/>
      <c r="F1260" s="60"/>
    </row>
    <row r="1261" spans="1:6" s="70" customFormat="1" hidden="1">
      <c r="A1261" s="13">
        <v>323428</v>
      </c>
      <c r="B1261" s="9" t="s">
        <v>1004</v>
      </c>
      <c r="C1261" s="2" t="s">
        <v>545</v>
      </c>
      <c r="D1261" s="71"/>
      <c r="E1261" s="59"/>
      <c r="F1261" s="59"/>
    </row>
    <row r="1262" spans="1:6" s="70" customFormat="1" hidden="1">
      <c r="A1262" s="13">
        <v>323429</v>
      </c>
      <c r="B1262" s="9" t="s">
        <v>1005</v>
      </c>
      <c r="C1262" s="2" t="s">
        <v>545</v>
      </c>
      <c r="D1262" s="71"/>
      <c r="E1262" s="59"/>
      <c r="F1262" s="59"/>
    </row>
    <row r="1263" spans="1:6" s="70" customFormat="1" hidden="1">
      <c r="A1263" s="13">
        <v>323430</v>
      </c>
      <c r="B1263" s="9" t="s">
        <v>1006</v>
      </c>
      <c r="C1263" s="2" t="s">
        <v>545</v>
      </c>
      <c r="D1263" s="71"/>
      <c r="E1263" s="59"/>
      <c r="F1263" s="59"/>
    </row>
    <row r="1264" spans="1:6" s="70" customFormat="1" hidden="1">
      <c r="A1264" s="13">
        <v>323431</v>
      </c>
      <c r="B1264" s="9" t="s">
        <v>1007</v>
      </c>
      <c r="C1264" s="2" t="s">
        <v>545</v>
      </c>
      <c r="D1264" s="71"/>
      <c r="E1264" s="59"/>
      <c r="F1264" s="59"/>
    </row>
    <row r="1265" spans="1:6" s="70" customFormat="1" hidden="1">
      <c r="A1265" s="13">
        <v>323432</v>
      </c>
      <c r="B1265" s="9" t="s">
        <v>1008</v>
      </c>
      <c r="C1265" s="2" t="s">
        <v>545</v>
      </c>
      <c r="D1265" s="71"/>
      <c r="E1265" s="59"/>
      <c r="F1265" s="59"/>
    </row>
    <row r="1266" spans="1:6" s="70" customFormat="1" hidden="1">
      <c r="A1266" s="13">
        <v>323434</v>
      </c>
      <c r="B1266" s="9" t="s">
        <v>1009</v>
      </c>
      <c r="C1266" s="2" t="s">
        <v>545</v>
      </c>
      <c r="D1266" s="71"/>
      <c r="E1266" s="59"/>
      <c r="F1266" s="59"/>
    </row>
    <row r="1267" spans="1:6" s="70" customFormat="1" hidden="1">
      <c r="A1267" s="13">
        <v>323436</v>
      </c>
      <c r="B1267" s="9" t="s">
        <v>1010</v>
      </c>
      <c r="C1267" s="2" t="s">
        <v>545</v>
      </c>
      <c r="D1267" s="71"/>
      <c r="E1267" s="59"/>
      <c r="F1267" s="59"/>
    </row>
    <row r="1268" spans="1:6" s="70" customFormat="1" hidden="1">
      <c r="A1268" s="13">
        <v>323438</v>
      </c>
      <c r="B1268" s="9" t="s">
        <v>1011</v>
      </c>
      <c r="C1268" s="2" t="s">
        <v>545</v>
      </c>
      <c r="D1268" s="71"/>
      <c r="E1268" s="59"/>
      <c r="F1268" s="59"/>
    </row>
    <row r="1269" spans="1:6" s="70" customFormat="1" hidden="1">
      <c r="A1269" s="13">
        <v>323440</v>
      </c>
      <c r="B1269" s="9" t="s">
        <v>1012</v>
      </c>
      <c r="C1269" s="2" t="s">
        <v>545</v>
      </c>
      <c r="D1269" s="71"/>
      <c r="E1269" s="59"/>
      <c r="F1269" s="59"/>
    </row>
    <row r="1270" spans="1:6" s="70" customFormat="1" hidden="1">
      <c r="A1270" s="16">
        <v>323500</v>
      </c>
      <c r="B1270" s="18" t="s">
        <v>1013</v>
      </c>
      <c r="C1270" s="2"/>
      <c r="D1270" s="71"/>
      <c r="E1270" s="59"/>
      <c r="F1270" s="59"/>
    </row>
    <row r="1271" spans="1:6" s="70" customFormat="1" hidden="1">
      <c r="A1271" s="13">
        <v>323505</v>
      </c>
      <c r="B1271" s="9" t="s">
        <v>1014</v>
      </c>
      <c r="C1271" s="2" t="s">
        <v>545</v>
      </c>
      <c r="D1271" s="71"/>
      <c r="E1271" s="59"/>
      <c r="F1271" s="59"/>
    </row>
    <row r="1272" spans="1:6" s="70" customFormat="1" hidden="1">
      <c r="A1272" s="16">
        <v>323550</v>
      </c>
      <c r="B1272" s="18" t="s">
        <v>1015</v>
      </c>
      <c r="C1272" s="2"/>
      <c r="D1272" s="71"/>
      <c r="E1272" s="59"/>
      <c r="F1272" s="59"/>
    </row>
    <row r="1273" spans="1:6" s="70" customFormat="1" hidden="1">
      <c r="A1273" s="13">
        <v>323555</v>
      </c>
      <c r="B1273" s="9" t="s">
        <v>1016</v>
      </c>
      <c r="C1273" s="2" t="s">
        <v>545</v>
      </c>
      <c r="D1273" s="71"/>
      <c r="E1273" s="59"/>
      <c r="F1273" s="59"/>
    </row>
    <row r="1274" spans="1:6" s="70" customFormat="1" hidden="1">
      <c r="A1274" s="13">
        <v>323560</v>
      </c>
      <c r="B1274" s="9" t="s">
        <v>1017</v>
      </c>
      <c r="C1274" s="2" t="s">
        <v>545</v>
      </c>
      <c r="D1274" s="71"/>
      <c r="E1274" s="59"/>
      <c r="F1274" s="59"/>
    </row>
    <row r="1275" spans="1:6" s="70" customFormat="1" hidden="1">
      <c r="A1275" s="16">
        <v>323600</v>
      </c>
      <c r="B1275" s="18" t="s">
        <v>1018</v>
      </c>
      <c r="C1275" s="2"/>
      <c r="D1275" s="71"/>
      <c r="E1275" s="59"/>
      <c r="F1275" s="59"/>
    </row>
    <row r="1276" spans="1:6" s="70" customFormat="1" hidden="1">
      <c r="A1276" s="13">
        <v>323605</v>
      </c>
      <c r="B1276" s="9" t="s">
        <v>1019</v>
      </c>
      <c r="C1276" s="2" t="s">
        <v>545</v>
      </c>
      <c r="D1276" s="71"/>
      <c r="E1276" s="59"/>
      <c r="F1276" s="59"/>
    </row>
    <row r="1277" spans="1:6" s="70" customFormat="1" hidden="1">
      <c r="A1277" s="13">
        <v>323606</v>
      </c>
      <c r="B1277" s="9" t="s">
        <v>1020</v>
      </c>
      <c r="C1277" s="2" t="s">
        <v>545</v>
      </c>
      <c r="D1277" s="71"/>
      <c r="E1277" s="59"/>
      <c r="F1277" s="59"/>
    </row>
    <row r="1278" spans="1:6" s="70" customFormat="1" hidden="1">
      <c r="A1278" s="13">
        <v>323610</v>
      </c>
      <c r="B1278" s="9" t="s">
        <v>1021</v>
      </c>
      <c r="C1278" s="2" t="s">
        <v>545</v>
      </c>
      <c r="D1278" s="71"/>
      <c r="E1278" s="59"/>
      <c r="F1278" s="59"/>
    </row>
    <row r="1279" spans="1:6" s="70" customFormat="1" hidden="1">
      <c r="A1279" s="13">
        <v>323611</v>
      </c>
      <c r="B1279" s="9" t="s">
        <v>1022</v>
      </c>
      <c r="C1279" s="2" t="s">
        <v>545</v>
      </c>
      <c r="D1279" s="71"/>
      <c r="E1279" s="59"/>
      <c r="F1279" s="59"/>
    </row>
    <row r="1280" spans="1:6" s="70" customFormat="1" hidden="1">
      <c r="A1280" s="13">
        <v>323615</v>
      </c>
      <c r="B1280" s="9" t="s">
        <v>1023</v>
      </c>
      <c r="C1280" s="2" t="s">
        <v>545</v>
      </c>
      <c r="D1280" s="71"/>
      <c r="E1280" s="59"/>
      <c r="F1280" s="59"/>
    </row>
    <row r="1281" spans="1:6" s="70" customFormat="1" hidden="1">
      <c r="A1281" s="13">
        <v>323616</v>
      </c>
      <c r="B1281" s="9" t="s">
        <v>1024</v>
      </c>
      <c r="C1281" s="2" t="s">
        <v>545</v>
      </c>
      <c r="D1281" s="71"/>
      <c r="E1281" s="59"/>
      <c r="F1281" s="59"/>
    </row>
    <row r="1282" spans="1:6" s="70" customFormat="1" hidden="1">
      <c r="A1282" s="13">
        <v>323620</v>
      </c>
      <c r="B1282" s="9" t="s">
        <v>1025</v>
      </c>
      <c r="C1282" s="2" t="s">
        <v>545</v>
      </c>
      <c r="D1282" s="71"/>
      <c r="E1282" s="59"/>
      <c r="F1282" s="59"/>
    </row>
    <row r="1283" spans="1:6" s="70" customFormat="1" hidden="1">
      <c r="A1283" s="13">
        <v>323621</v>
      </c>
      <c r="B1283" s="9" t="s">
        <v>1026</v>
      </c>
      <c r="C1283" s="2" t="s">
        <v>545</v>
      </c>
      <c r="D1283" s="71"/>
      <c r="E1283" s="59"/>
      <c r="F1283" s="59"/>
    </row>
    <row r="1284" spans="1:6" s="70" customFormat="1" hidden="1">
      <c r="A1284" s="13">
        <v>323625</v>
      </c>
      <c r="B1284" s="9" t="s">
        <v>1027</v>
      </c>
      <c r="C1284" s="2" t="s">
        <v>545</v>
      </c>
      <c r="D1284" s="71"/>
      <c r="E1284" s="59"/>
      <c r="F1284" s="59"/>
    </row>
    <row r="1285" spans="1:6" s="70" customFormat="1" hidden="1">
      <c r="A1285" s="13">
        <v>323630</v>
      </c>
      <c r="B1285" s="9" t="s">
        <v>1028</v>
      </c>
      <c r="C1285" s="2" t="s">
        <v>545</v>
      </c>
      <c r="D1285" s="71"/>
      <c r="E1285" s="59"/>
      <c r="F1285" s="59"/>
    </row>
    <row r="1286" spans="1:6" s="70" customFormat="1" hidden="1">
      <c r="A1286" s="16">
        <v>323650</v>
      </c>
      <c r="B1286" s="18" t="s">
        <v>1029</v>
      </c>
      <c r="C1286" s="2"/>
      <c r="D1286" s="71"/>
      <c r="E1286" s="59"/>
      <c r="F1286" s="59"/>
    </row>
    <row r="1287" spans="1:6" s="70" customFormat="1" hidden="1">
      <c r="A1287" s="13">
        <v>323655</v>
      </c>
      <c r="B1287" s="9" t="s">
        <v>1030</v>
      </c>
      <c r="C1287" s="2" t="s">
        <v>545</v>
      </c>
      <c r="D1287" s="71"/>
      <c r="E1287" s="59"/>
      <c r="F1287" s="59"/>
    </row>
    <row r="1288" spans="1:6" s="70" customFormat="1" hidden="1">
      <c r="A1288" s="13">
        <v>323660</v>
      </c>
      <c r="B1288" s="9" t="s">
        <v>1031</v>
      </c>
      <c r="C1288" s="2" t="s">
        <v>545</v>
      </c>
      <c r="D1288" s="71"/>
      <c r="E1288" s="59"/>
      <c r="F1288" s="59"/>
    </row>
    <row r="1289" spans="1:6" s="70" customFormat="1" hidden="1">
      <c r="A1289" s="16">
        <v>323700</v>
      </c>
      <c r="B1289" s="18" t="s">
        <v>1032</v>
      </c>
      <c r="C1289" s="2"/>
      <c r="D1289" s="71"/>
      <c r="E1289" s="59"/>
      <c r="F1289" s="59"/>
    </row>
    <row r="1290" spans="1:6" s="70" customFormat="1" hidden="1">
      <c r="A1290" s="13">
        <v>323705</v>
      </c>
      <c r="B1290" s="9" t="s">
        <v>1033</v>
      </c>
      <c r="C1290" s="2" t="s">
        <v>736</v>
      </c>
      <c r="D1290" s="71"/>
      <c r="E1290" s="59"/>
      <c r="F1290" s="59"/>
    </row>
    <row r="1291" spans="1:6" s="70" customFormat="1" hidden="1">
      <c r="A1291" s="13">
        <v>323710</v>
      </c>
      <c r="B1291" s="9" t="s">
        <v>1034</v>
      </c>
      <c r="C1291" s="2" t="s">
        <v>736</v>
      </c>
      <c r="D1291" s="71"/>
      <c r="E1291" s="59"/>
      <c r="F1291" s="59"/>
    </row>
    <row r="1292" spans="1:6" s="70" customFormat="1" hidden="1">
      <c r="A1292" s="13">
        <v>323715</v>
      </c>
      <c r="B1292" s="9" t="s">
        <v>1035</v>
      </c>
      <c r="C1292" s="2" t="s">
        <v>736</v>
      </c>
      <c r="D1292" s="71"/>
      <c r="E1292" s="59"/>
      <c r="F1292" s="59"/>
    </row>
    <row r="1293" spans="1:6" s="70" customFormat="1" hidden="1">
      <c r="A1293" s="16">
        <v>323750</v>
      </c>
      <c r="B1293" s="18" t="s">
        <v>1036</v>
      </c>
      <c r="C1293" s="2"/>
      <c r="D1293" s="71"/>
      <c r="E1293" s="59"/>
      <c r="F1293" s="59"/>
    </row>
    <row r="1294" spans="1:6" s="70" customFormat="1" hidden="1">
      <c r="A1294" s="13">
        <v>323755</v>
      </c>
      <c r="B1294" s="9" t="s">
        <v>1037</v>
      </c>
      <c r="C1294" s="2" t="s">
        <v>736</v>
      </c>
      <c r="D1294" s="71"/>
      <c r="E1294" s="59"/>
      <c r="F1294" s="59"/>
    </row>
    <row r="1295" spans="1:6" s="70" customFormat="1" hidden="1">
      <c r="A1295" s="13">
        <v>323760</v>
      </c>
      <c r="B1295" s="9" t="s">
        <v>1038</v>
      </c>
      <c r="C1295" s="2" t="s">
        <v>736</v>
      </c>
      <c r="D1295" s="71"/>
      <c r="E1295" s="59"/>
      <c r="F1295" s="59"/>
    </row>
    <row r="1296" spans="1:6" s="70" customFormat="1" hidden="1">
      <c r="A1296" s="13">
        <v>323765</v>
      </c>
      <c r="B1296" s="9" t="s">
        <v>1039</v>
      </c>
      <c r="C1296" s="2" t="s">
        <v>736</v>
      </c>
      <c r="D1296" s="71"/>
      <c r="E1296" s="59"/>
      <c r="F1296" s="59"/>
    </row>
    <row r="1297" spans="1:6" s="70" customFormat="1" hidden="1">
      <c r="A1297" s="13">
        <v>323770</v>
      </c>
      <c r="B1297" s="9" t="s">
        <v>1040</v>
      </c>
      <c r="C1297" s="2" t="s">
        <v>736</v>
      </c>
      <c r="D1297" s="71"/>
      <c r="E1297" s="59"/>
      <c r="F1297" s="59"/>
    </row>
    <row r="1298" spans="1:6" s="70" customFormat="1" hidden="1">
      <c r="A1298" s="13">
        <v>323780</v>
      </c>
      <c r="B1298" s="9" t="s">
        <v>1041</v>
      </c>
      <c r="C1298" s="2" t="s">
        <v>736</v>
      </c>
      <c r="D1298" s="71"/>
      <c r="E1298" s="59"/>
      <c r="F1298" s="59"/>
    </row>
    <row r="1299" spans="1:6" s="70" customFormat="1" hidden="1">
      <c r="A1299" s="13">
        <v>323781</v>
      </c>
      <c r="B1299" s="9" t="s">
        <v>1042</v>
      </c>
      <c r="C1299" s="2" t="s">
        <v>736</v>
      </c>
      <c r="D1299" s="71"/>
      <c r="E1299" s="59"/>
      <c r="F1299" s="59"/>
    </row>
    <row r="1300" spans="1:6" s="70" customFormat="1" hidden="1">
      <c r="A1300" s="16">
        <v>324000</v>
      </c>
      <c r="B1300" s="17" t="s">
        <v>1043</v>
      </c>
      <c r="C1300" s="2"/>
      <c r="D1300" s="71"/>
      <c r="E1300" s="59"/>
      <c r="F1300" s="59"/>
    </row>
    <row r="1301" spans="1:6" s="70" customFormat="1" hidden="1">
      <c r="A1301" s="13">
        <v>324010</v>
      </c>
      <c r="B1301" s="9" t="s">
        <v>1044</v>
      </c>
      <c r="C1301" s="2" t="s">
        <v>736</v>
      </c>
      <c r="D1301" s="71"/>
      <c r="E1301" s="59"/>
      <c r="F1301" s="59"/>
    </row>
    <row r="1302" spans="1:6" s="70" customFormat="1" hidden="1">
      <c r="A1302" s="13">
        <v>324011</v>
      </c>
      <c r="B1302" s="9" t="s">
        <v>1045</v>
      </c>
      <c r="C1302" s="2" t="s">
        <v>736</v>
      </c>
      <c r="D1302" s="71"/>
      <c r="E1302" s="59"/>
      <c r="F1302" s="59"/>
    </row>
    <row r="1303" spans="1:6" s="70" customFormat="1" hidden="1">
      <c r="A1303" s="13">
        <v>324012</v>
      </c>
      <c r="B1303" s="9" t="s">
        <v>1046</v>
      </c>
      <c r="C1303" s="2" t="s">
        <v>736</v>
      </c>
      <c r="D1303" s="71"/>
      <c r="E1303" s="59"/>
      <c r="F1303" s="59"/>
    </row>
    <row r="1304" spans="1:6" s="70" customFormat="1" hidden="1">
      <c r="A1304" s="13">
        <v>324013</v>
      </c>
      <c r="B1304" s="9" t="s">
        <v>1047</v>
      </c>
      <c r="C1304" s="2" t="s">
        <v>736</v>
      </c>
      <c r="D1304" s="71"/>
      <c r="E1304" s="59"/>
      <c r="F1304" s="59"/>
    </row>
    <row r="1305" spans="1:6" s="70" customFormat="1" hidden="1">
      <c r="A1305" s="13">
        <v>324014</v>
      </c>
      <c r="B1305" s="9" t="s">
        <v>1048</v>
      </c>
      <c r="C1305" s="2" t="s">
        <v>736</v>
      </c>
      <c r="D1305" s="71"/>
      <c r="E1305" s="59"/>
      <c r="F1305" s="59"/>
    </row>
    <row r="1306" spans="1:6" s="70" customFormat="1" hidden="1">
      <c r="A1306" s="13">
        <v>324015</v>
      </c>
      <c r="B1306" s="9" t="s">
        <v>1049</v>
      </c>
      <c r="C1306" s="2" t="s">
        <v>736</v>
      </c>
      <c r="D1306" s="71"/>
      <c r="E1306" s="59"/>
      <c r="F1306" s="59"/>
    </row>
    <row r="1307" spans="1:6" s="70" customFormat="1" hidden="1">
      <c r="A1307" s="13">
        <v>324020</v>
      </c>
      <c r="B1307" s="9" t="s">
        <v>1050</v>
      </c>
      <c r="C1307" s="2" t="s">
        <v>545</v>
      </c>
      <c r="D1307" s="71"/>
      <c r="E1307" s="59"/>
      <c r="F1307" s="59"/>
    </row>
    <row r="1308" spans="1:6" s="70" customFormat="1" hidden="1">
      <c r="A1308" s="13">
        <v>324025</v>
      </c>
      <c r="B1308" s="9" t="s">
        <v>1051</v>
      </c>
      <c r="C1308" s="2" t="s">
        <v>545</v>
      </c>
      <c r="D1308" s="71"/>
      <c r="E1308" s="59"/>
      <c r="F1308" s="59"/>
    </row>
    <row r="1309" spans="1:6" s="70" customFormat="1" ht="25.5" hidden="1">
      <c r="A1309" s="13">
        <v>324030</v>
      </c>
      <c r="B1309" s="9" t="s">
        <v>1052</v>
      </c>
      <c r="C1309" s="2" t="s">
        <v>545</v>
      </c>
      <c r="D1309" s="71"/>
      <c r="E1309" s="59"/>
      <c r="F1309" s="59"/>
    </row>
    <row r="1310" spans="1:6" s="70" customFormat="1" ht="25.5" hidden="1">
      <c r="A1310" s="13">
        <v>324035</v>
      </c>
      <c r="B1310" s="9" t="s">
        <v>1053</v>
      </c>
      <c r="C1310" s="2" t="s">
        <v>545</v>
      </c>
      <c r="D1310" s="71"/>
      <c r="E1310" s="59"/>
      <c r="F1310" s="59"/>
    </row>
    <row r="1311" spans="1:6" s="70" customFormat="1" hidden="1">
      <c r="A1311" s="13">
        <v>324040</v>
      </c>
      <c r="B1311" s="9" t="s">
        <v>1054</v>
      </c>
      <c r="C1311" s="2" t="s">
        <v>545</v>
      </c>
      <c r="D1311" s="71"/>
      <c r="E1311" s="59"/>
      <c r="F1311" s="59"/>
    </row>
    <row r="1312" spans="1:6" s="70" customFormat="1" hidden="1">
      <c r="A1312" s="13">
        <v>324041</v>
      </c>
      <c r="B1312" s="9" t="s">
        <v>1055</v>
      </c>
      <c r="C1312" s="2" t="s">
        <v>87</v>
      </c>
      <c r="D1312" s="71"/>
      <c r="E1312" s="59"/>
      <c r="F1312" s="59"/>
    </row>
    <row r="1313" spans="1:13" hidden="1">
      <c r="A1313" s="13">
        <v>324050</v>
      </c>
      <c r="B1313" s="9" t="s">
        <v>1056</v>
      </c>
      <c r="C1313" s="2" t="s">
        <v>87</v>
      </c>
      <c r="E1313" s="59"/>
      <c r="F1313" s="59"/>
      <c r="H1313" s="70"/>
    </row>
    <row r="1314" spans="1:13" ht="25.5" hidden="1">
      <c r="A1314" s="13">
        <v>324060</v>
      </c>
      <c r="B1314" s="9" t="s">
        <v>1057</v>
      </c>
      <c r="C1314" s="2" t="s">
        <v>736</v>
      </c>
      <c r="E1314" s="59"/>
      <c r="F1314" s="59"/>
      <c r="H1314" s="70"/>
    </row>
    <row r="1315" spans="1:13" hidden="1">
      <c r="A1315" s="13">
        <v>324070</v>
      </c>
      <c r="B1315" s="9" t="s">
        <v>1058</v>
      </c>
      <c r="C1315" s="2" t="s">
        <v>87</v>
      </c>
      <c r="E1315" s="59"/>
      <c r="F1315" s="59"/>
      <c r="H1315" s="70"/>
    </row>
    <row r="1316" spans="1:13" hidden="1">
      <c r="A1316" s="16">
        <v>324100</v>
      </c>
      <c r="B1316" s="18" t="s">
        <v>1059</v>
      </c>
      <c r="C1316" s="2"/>
      <c r="E1316" s="59"/>
      <c r="F1316" s="59"/>
      <c r="H1316" s="70"/>
    </row>
    <row r="1317" spans="1:13" hidden="1">
      <c r="A1317" s="13">
        <v>324110</v>
      </c>
      <c r="B1317" s="9" t="s">
        <v>1060</v>
      </c>
      <c r="C1317" s="2" t="s">
        <v>736</v>
      </c>
      <c r="E1317" s="59"/>
      <c r="F1317" s="59"/>
      <c r="H1317" s="70"/>
    </row>
    <row r="1318" spans="1:13" hidden="1">
      <c r="A1318" s="13">
        <v>324120</v>
      </c>
      <c r="B1318" s="9" t="s">
        <v>1061</v>
      </c>
      <c r="C1318" s="2" t="s">
        <v>736</v>
      </c>
      <c r="E1318" s="59"/>
      <c r="F1318" s="59"/>
      <c r="H1318" s="70"/>
    </row>
    <row r="1319" spans="1:13" hidden="1">
      <c r="A1319" s="13">
        <v>324130</v>
      </c>
      <c r="B1319" s="9" t="s">
        <v>1062</v>
      </c>
      <c r="C1319" s="2" t="s">
        <v>736</v>
      </c>
      <c r="E1319" s="59"/>
      <c r="F1319" s="59"/>
      <c r="H1319" s="70"/>
    </row>
    <row r="1320" spans="1:13" hidden="1">
      <c r="A1320" s="13">
        <v>324140</v>
      </c>
      <c r="B1320" s="9" t="s">
        <v>1063</v>
      </c>
      <c r="C1320" s="2" t="s">
        <v>736</v>
      </c>
      <c r="E1320" s="59"/>
      <c r="F1320" s="59"/>
      <c r="H1320" s="70"/>
    </row>
    <row r="1321" spans="1:13" hidden="1">
      <c r="A1321" s="16">
        <v>324200</v>
      </c>
      <c r="B1321" s="18" t="s">
        <v>1064</v>
      </c>
      <c r="C1321" s="2"/>
      <c r="E1321" s="59"/>
      <c r="F1321" s="59"/>
      <c r="H1321" s="70"/>
    </row>
    <row r="1322" spans="1:13" hidden="1">
      <c r="A1322" s="13">
        <v>324210</v>
      </c>
      <c r="B1322" s="9" t="s">
        <v>1065</v>
      </c>
      <c r="C1322" s="2" t="s">
        <v>87</v>
      </c>
      <c r="E1322" s="59"/>
      <c r="F1322" s="59"/>
      <c r="H1322" s="70"/>
    </row>
    <row r="1323" spans="1:13" hidden="1">
      <c r="A1323" s="13">
        <v>324250</v>
      </c>
      <c r="B1323" s="9" t="s">
        <v>1066</v>
      </c>
      <c r="C1323" s="2" t="s">
        <v>87</v>
      </c>
      <c r="E1323" s="59"/>
      <c r="F1323" s="59"/>
      <c r="H1323" s="70"/>
    </row>
    <row r="1324" spans="1:13">
      <c r="A1324" s="75">
        <v>325000</v>
      </c>
      <c r="B1324" s="84" t="s">
        <v>1067</v>
      </c>
      <c r="C1324" s="82"/>
      <c r="D1324" s="79"/>
      <c r="E1324" s="83"/>
      <c r="F1324" s="83"/>
      <c r="G1324" s="92"/>
      <c r="H1324" s="95"/>
      <c r="I1324" s="97"/>
      <c r="J1324" s="97"/>
      <c r="K1324" s="97"/>
      <c r="L1324" s="97"/>
      <c r="M1324" s="70" t="s">
        <v>4823</v>
      </c>
    </row>
    <row r="1325" spans="1:13">
      <c r="A1325" s="85">
        <v>325005</v>
      </c>
      <c r="B1325" s="86" t="s">
        <v>1068</v>
      </c>
      <c r="C1325" s="82" t="s">
        <v>736</v>
      </c>
      <c r="D1325" s="79">
        <v>155.74</v>
      </c>
      <c r="E1325" s="83"/>
      <c r="F1325" s="83"/>
      <c r="G1325" s="93">
        <f>SUM(D1325:F1325)</f>
        <v>155.74</v>
      </c>
      <c r="H1325" s="95">
        <v>10000</v>
      </c>
      <c r="I1325" s="97">
        <f>D1325*H1325</f>
        <v>1557400</v>
      </c>
      <c r="J1325" s="97">
        <f>E1325*H1325</f>
        <v>0</v>
      </c>
      <c r="K1325" s="97">
        <f>F1325*H1325</f>
        <v>0</v>
      </c>
      <c r="L1325" s="97">
        <f>SUM(I1325:K1325)</f>
        <v>1557400</v>
      </c>
      <c r="M1325" s="70" t="s">
        <v>4823</v>
      </c>
    </row>
    <row r="1326" spans="1:13" hidden="1">
      <c r="A1326" s="13">
        <v>325010</v>
      </c>
      <c r="B1326" s="9" t="s">
        <v>1069</v>
      </c>
      <c r="C1326" s="2" t="s">
        <v>736</v>
      </c>
      <c r="E1326" s="59"/>
      <c r="F1326" s="59"/>
      <c r="H1326" s="70"/>
    </row>
    <row r="1327" spans="1:13" hidden="1">
      <c r="A1327" s="13">
        <v>325015</v>
      </c>
      <c r="B1327" s="9" t="s">
        <v>1070</v>
      </c>
      <c r="C1327" s="2" t="s">
        <v>736</v>
      </c>
      <c r="E1327" s="59"/>
      <c r="F1327" s="59"/>
      <c r="H1327" s="70"/>
    </row>
    <row r="1328" spans="1:13" hidden="1">
      <c r="A1328" s="13">
        <v>325020</v>
      </c>
      <c r="B1328" s="9" t="s">
        <v>1071</v>
      </c>
      <c r="C1328" s="2" t="s">
        <v>736</v>
      </c>
      <c r="E1328" s="59"/>
      <c r="F1328" s="59"/>
      <c r="H1328" s="70"/>
    </row>
    <row r="1329" spans="1:13" hidden="1">
      <c r="A1329" s="13">
        <v>325027</v>
      </c>
      <c r="B1329" s="9" t="s">
        <v>1072</v>
      </c>
      <c r="C1329" s="2" t="s">
        <v>736</v>
      </c>
      <c r="E1329" s="59"/>
      <c r="F1329" s="59"/>
      <c r="H1329" s="70"/>
    </row>
    <row r="1330" spans="1:13" hidden="1">
      <c r="A1330" s="13">
        <v>325030</v>
      </c>
      <c r="B1330" s="9" t="s">
        <v>1073</v>
      </c>
      <c r="C1330" s="2" t="s">
        <v>736</v>
      </c>
      <c r="E1330" s="59"/>
      <c r="F1330" s="59"/>
      <c r="H1330" s="70"/>
    </row>
    <row r="1331" spans="1:13" hidden="1">
      <c r="A1331" s="13">
        <v>325035</v>
      </c>
      <c r="B1331" s="9" t="s">
        <v>1074</v>
      </c>
      <c r="C1331" s="2" t="s">
        <v>736</v>
      </c>
      <c r="E1331" s="59"/>
      <c r="F1331" s="59"/>
      <c r="H1331" s="70"/>
    </row>
    <row r="1332" spans="1:13" hidden="1">
      <c r="A1332" s="13">
        <v>325040</v>
      </c>
      <c r="B1332" s="9" t="s">
        <v>1075</v>
      </c>
      <c r="C1332" s="2" t="s">
        <v>736</v>
      </c>
      <c r="E1332" s="59"/>
      <c r="F1332" s="59"/>
      <c r="H1332" s="70"/>
    </row>
    <row r="1333" spans="1:13" hidden="1">
      <c r="A1333" s="13">
        <v>325045</v>
      </c>
      <c r="B1333" s="9" t="s">
        <v>1076</v>
      </c>
      <c r="C1333" s="2" t="s">
        <v>736</v>
      </c>
      <c r="E1333" s="59"/>
      <c r="F1333" s="59"/>
      <c r="H1333" s="70"/>
    </row>
    <row r="1334" spans="1:13" hidden="1">
      <c r="A1334" s="13">
        <v>325050</v>
      </c>
      <c r="B1334" s="9" t="s">
        <v>1077</v>
      </c>
      <c r="C1334" s="2" t="s">
        <v>736</v>
      </c>
      <c r="E1334" s="59"/>
      <c r="F1334" s="59"/>
      <c r="H1334" s="70"/>
    </row>
    <row r="1335" spans="1:13" hidden="1">
      <c r="A1335" s="13">
        <v>325055</v>
      </c>
      <c r="B1335" s="9" t="s">
        <v>1078</v>
      </c>
      <c r="C1335" s="2" t="s">
        <v>736</v>
      </c>
      <c r="E1335" s="59"/>
      <c r="F1335" s="59"/>
      <c r="H1335" s="70"/>
    </row>
    <row r="1336" spans="1:13" hidden="1">
      <c r="A1336" s="13">
        <v>325060</v>
      </c>
      <c r="B1336" s="9" t="s">
        <v>1079</v>
      </c>
      <c r="C1336" s="2" t="s">
        <v>736</v>
      </c>
      <c r="E1336" s="59"/>
      <c r="F1336" s="59"/>
      <c r="H1336" s="70"/>
    </row>
    <row r="1337" spans="1:13" hidden="1">
      <c r="A1337" s="13">
        <v>325065</v>
      </c>
      <c r="B1337" s="9" t="s">
        <v>1080</v>
      </c>
      <c r="C1337" s="2" t="s">
        <v>736</v>
      </c>
      <c r="E1337" s="59"/>
      <c r="F1337" s="59"/>
      <c r="H1337" s="70"/>
    </row>
    <row r="1338" spans="1:13" hidden="1">
      <c r="A1338" s="13">
        <v>325070</v>
      </c>
      <c r="B1338" s="9" t="s">
        <v>1081</v>
      </c>
      <c r="C1338" s="2" t="s">
        <v>736</v>
      </c>
      <c r="E1338" s="59"/>
      <c r="F1338" s="59"/>
      <c r="H1338" s="70"/>
    </row>
    <row r="1339" spans="1:13" hidden="1">
      <c r="A1339" s="13">
        <v>325071</v>
      </c>
      <c r="B1339" s="9" t="s">
        <v>1082</v>
      </c>
      <c r="C1339" s="2" t="s">
        <v>736</v>
      </c>
      <c r="E1339" s="59"/>
      <c r="F1339" s="59"/>
      <c r="H1339" s="70"/>
    </row>
    <row r="1340" spans="1:13" hidden="1">
      <c r="A1340" s="13">
        <v>325075</v>
      </c>
      <c r="B1340" s="9" t="s">
        <v>1083</v>
      </c>
      <c r="C1340" s="2" t="s">
        <v>736</v>
      </c>
      <c r="E1340" s="59"/>
      <c r="F1340" s="59"/>
      <c r="H1340" s="70"/>
    </row>
    <row r="1341" spans="1:13" hidden="1">
      <c r="A1341" s="13">
        <v>325080</v>
      </c>
      <c r="B1341" s="9" t="s">
        <v>1084</v>
      </c>
      <c r="C1341" s="2" t="s">
        <v>736</v>
      </c>
      <c r="E1341" s="59"/>
      <c r="F1341" s="59"/>
      <c r="H1341" s="70"/>
    </row>
    <row r="1342" spans="1:13" hidden="1">
      <c r="A1342" s="13">
        <v>325085</v>
      </c>
      <c r="B1342" s="9" t="s">
        <v>1085</v>
      </c>
      <c r="C1342" s="2" t="s">
        <v>736</v>
      </c>
      <c r="E1342" s="59"/>
      <c r="F1342" s="59"/>
      <c r="H1342" s="70"/>
    </row>
    <row r="1343" spans="1:13">
      <c r="A1343" s="75">
        <v>326000</v>
      </c>
      <c r="B1343" s="84" t="s">
        <v>1086</v>
      </c>
      <c r="C1343" s="82"/>
      <c r="D1343" s="79"/>
      <c r="E1343" s="83"/>
      <c r="F1343" s="83"/>
      <c r="G1343" s="92"/>
      <c r="H1343" s="95"/>
      <c r="I1343" s="97"/>
      <c r="J1343" s="97"/>
      <c r="K1343" s="97"/>
      <c r="L1343" s="97"/>
      <c r="M1343" s="70" t="s">
        <v>4823</v>
      </c>
    </row>
    <row r="1344" spans="1:13">
      <c r="A1344" s="85">
        <v>326010</v>
      </c>
      <c r="B1344" s="86" t="s">
        <v>1087</v>
      </c>
      <c r="C1344" s="82" t="s">
        <v>87</v>
      </c>
      <c r="D1344" s="79">
        <v>17</v>
      </c>
      <c r="E1344" s="83"/>
      <c r="F1344" s="83"/>
      <c r="G1344" s="93">
        <f>SUM(D1344:F1344)</f>
        <v>17</v>
      </c>
      <c r="H1344" s="95">
        <v>9500</v>
      </c>
      <c r="I1344" s="97">
        <f>D1344*H1344</f>
        <v>161500</v>
      </c>
      <c r="J1344" s="97">
        <f>E1344*H1344</f>
        <v>0</v>
      </c>
      <c r="K1344" s="97">
        <f>F1344*H1344</f>
        <v>0</v>
      </c>
      <c r="L1344" s="97">
        <f>SUM(I1344:K1344)</f>
        <v>161500</v>
      </c>
      <c r="M1344" s="70" t="s">
        <v>4823</v>
      </c>
    </row>
    <row r="1345" spans="1:13" hidden="1">
      <c r="A1345" s="13">
        <v>326011</v>
      </c>
      <c r="B1345" s="9" t="s">
        <v>1088</v>
      </c>
      <c r="C1345" s="2" t="s">
        <v>87</v>
      </c>
      <c r="E1345" s="59"/>
      <c r="F1345" s="59"/>
      <c r="H1345" s="70"/>
    </row>
    <row r="1346" spans="1:13">
      <c r="A1346" s="85">
        <v>326020</v>
      </c>
      <c r="B1346" s="86" t="s">
        <v>1089</v>
      </c>
      <c r="C1346" s="82" t="s">
        <v>87</v>
      </c>
      <c r="D1346" s="79">
        <v>29</v>
      </c>
      <c r="E1346" s="83"/>
      <c r="F1346" s="83"/>
      <c r="G1346" s="93">
        <f>SUM(D1346:F1346)</f>
        <v>29</v>
      </c>
      <c r="H1346" s="95">
        <v>9500</v>
      </c>
      <c r="I1346" s="97">
        <f>D1346*H1346</f>
        <v>275500</v>
      </c>
      <c r="J1346" s="97">
        <f>E1346*H1346</f>
        <v>0</v>
      </c>
      <c r="K1346" s="97">
        <f>F1346*H1346</f>
        <v>0</v>
      </c>
      <c r="L1346" s="97">
        <f>SUM(I1346:K1346)</f>
        <v>275500</v>
      </c>
      <c r="M1346" s="70" t="s">
        <v>4823</v>
      </c>
    </row>
    <row r="1347" spans="1:13">
      <c r="A1347" s="85">
        <v>326030</v>
      </c>
      <c r="B1347" s="86" t="s">
        <v>1090</v>
      </c>
      <c r="C1347" s="82" t="s">
        <v>87</v>
      </c>
      <c r="D1347" s="79">
        <f>26+128</f>
        <v>154</v>
      </c>
      <c r="E1347" s="83">
        <v>2680</v>
      </c>
      <c r="F1347" s="83"/>
      <c r="G1347" s="93">
        <f>SUM(D1347:F1347)</f>
        <v>2834</v>
      </c>
      <c r="H1347" s="95">
        <v>9000</v>
      </c>
      <c r="I1347" s="97">
        <f>D1347*H1347</f>
        <v>1386000</v>
      </c>
      <c r="J1347" s="97">
        <f>E1347*H1347</f>
        <v>24120000</v>
      </c>
      <c r="K1347" s="97">
        <f>F1347*H1347</f>
        <v>0</v>
      </c>
      <c r="L1347" s="97">
        <f>SUM(I1347:K1347)</f>
        <v>25506000</v>
      </c>
      <c r="M1347" s="70" t="s">
        <v>4823</v>
      </c>
    </row>
    <row r="1348" spans="1:13" hidden="1">
      <c r="A1348" s="13">
        <v>326031</v>
      </c>
      <c r="B1348" s="9" t="s">
        <v>1091</v>
      </c>
      <c r="C1348" s="2" t="s">
        <v>87</v>
      </c>
      <c r="E1348" s="59"/>
      <c r="F1348" s="59"/>
      <c r="H1348" s="70"/>
    </row>
    <row r="1349" spans="1:13" hidden="1">
      <c r="A1349" s="13">
        <v>326040</v>
      </c>
      <c r="B1349" s="9" t="s">
        <v>1092</v>
      </c>
      <c r="C1349" s="2" t="s">
        <v>87</v>
      </c>
      <c r="E1349" s="59"/>
      <c r="F1349" s="59"/>
      <c r="H1349" s="70"/>
    </row>
    <row r="1350" spans="1:13">
      <c r="A1350" s="85">
        <v>326050</v>
      </c>
      <c r="B1350" s="86" t="s">
        <v>1093</v>
      </c>
      <c r="C1350" s="82" t="s">
        <v>87</v>
      </c>
      <c r="D1350" s="79">
        <v>1399</v>
      </c>
      <c r="E1350" s="83"/>
      <c r="F1350" s="83"/>
      <c r="G1350" s="93">
        <f>SUM(D1350:F1350)</f>
        <v>1399</v>
      </c>
      <c r="H1350" s="95">
        <v>6500</v>
      </c>
      <c r="I1350" s="97">
        <f>D1350*H1350</f>
        <v>9093500</v>
      </c>
      <c r="J1350" s="97">
        <f>E1350*H1350</f>
        <v>0</v>
      </c>
      <c r="K1350" s="97">
        <f>F1350*H1350</f>
        <v>0</v>
      </c>
      <c r="L1350" s="97">
        <f>SUM(I1350:K1350)</f>
        <v>9093500</v>
      </c>
      <c r="M1350" s="70" t="s">
        <v>4823</v>
      </c>
    </row>
    <row r="1351" spans="1:13" hidden="1">
      <c r="A1351" s="13">
        <v>326060</v>
      </c>
      <c r="B1351" s="9" t="s">
        <v>1094</v>
      </c>
      <c r="C1351" s="2" t="s">
        <v>87</v>
      </c>
      <c r="E1351" s="59"/>
      <c r="F1351" s="59"/>
      <c r="H1351" s="70"/>
    </row>
    <row r="1352" spans="1:13" hidden="1">
      <c r="A1352" s="13">
        <v>326061</v>
      </c>
      <c r="B1352" s="9" t="s">
        <v>1095</v>
      </c>
      <c r="C1352" s="2" t="s">
        <v>87</v>
      </c>
      <c r="E1352" s="59"/>
      <c r="F1352" s="59"/>
      <c r="H1352" s="70"/>
    </row>
    <row r="1353" spans="1:13" hidden="1">
      <c r="A1353" s="13">
        <v>326070</v>
      </c>
      <c r="B1353" s="9" t="s">
        <v>1096</v>
      </c>
      <c r="C1353" s="2" t="s">
        <v>87</v>
      </c>
      <c r="E1353" s="59"/>
      <c r="F1353" s="59"/>
      <c r="H1353" s="70"/>
    </row>
    <row r="1354" spans="1:13" hidden="1">
      <c r="A1354" s="13">
        <v>326071</v>
      </c>
      <c r="B1354" s="9" t="s">
        <v>1097</v>
      </c>
      <c r="C1354" s="2" t="s">
        <v>87</v>
      </c>
      <c r="E1354" s="59"/>
      <c r="F1354" s="59"/>
      <c r="H1354" s="70"/>
    </row>
    <row r="1355" spans="1:13" hidden="1">
      <c r="A1355" s="13">
        <v>326075</v>
      </c>
      <c r="B1355" s="9" t="s">
        <v>1098</v>
      </c>
      <c r="C1355" s="2" t="s">
        <v>87</v>
      </c>
      <c r="E1355" s="59"/>
      <c r="F1355" s="59"/>
      <c r="H1355" s="70"/>
    </row>
    <row r="1356" spans="1:13" hidden="1">
      <c r="A1356" s="13">
        <v>326080</v>
      </c>
      <c r="B1356" s="9" t="s">
        <v>1099</v>
      </c>
      <c r="C1356" s="2" t="s">
        <v>87</v>
      </c>
      <c r="E1356" s="59"/>
      <c r="F1356" s="59"/>
      <c r="H1356" s="70"/>
    </row>
    <row r="1357" spans="1:13" hidden="1">
      <c r="A1357" s="13">
        <v>326085</v>
      </c>
      <c r="B1357" s="9" t="s">
        <v>1100</v>
      </c>
      <c r="C1357" s="2" t="s">
        <v>87</v>
      </c>
      <c r="E1357" s="59"/>
      <c r="F1357" s="59"/>
      <c r="H1357" s="70"/>
    </row>
    <row r="1358" spans="1:13" hidden="1">
      <c r="A1358" s="13">
        <v>326090</v>
      </c>
      <c r="B1358" s="9" t="s">
        <v>1101</v>
      </c>
      <c r="C1358" s="2" t="s">
        <v>87</v>
      </c>
      <c r="E1358" s="59"/>
      <c r="F1358" s="59"/>
      <c r="H1358" s="70"/>
    </row>
    <row r="1359" spans="1:13" hidden="1">
      <c r="A1359" s="16">
        <v>327000</v>
      </c>
      <c r="B1359" s="17" t="s">
        <v>1102</v>
      </c>
      <c r="C1359" s="2"/>
      <c r="E1359" s="59"/>
      <c r="F1359" s="59"/>
      <c r="H1359" s="70"/>
    </row>
    <row r="1360" spans="1:13" hidden="1">
      <c r="A1360" s="13">
        <v>327010</v>
      </c>
      <c r="B1360" s="9" t="s">
        <v>1103</v>
      </c>
      <c r="C1360" s="2" t="s">
        <v>545</v>
      </c>
      <c r="E1360" s="59"/>
      <c r="F1360" s="59"/>
      <c r="H1360" s="70"/>
    </row>
    <row r="1361" spans="1:13" hidden="1">
      <c r="A1361" s="13">
        <v>327020</v>
      </c>
      <c r="B1361" s="9" t="s">
        <v>1104</v>
      </c>
      <c r="C1361" s="2" t="s">
        <v>545</v>
      </c>
      <c r="E1361" s="59"/>
      <c r="F1361" s="59"/>
      <c r="H1361" s="70"/>
    </row>
    <row r="1362" spans="1:13" hidden="1">
      <c r="A1362" s="13">
        <v>327030</v>
      </c>
      <c r="B1362" s="9" t="s">
        <v>1105</v>
      </c>
      <c r="C1362" s="2" t="s">
        <v>736</v>
      </c>
      <c r="E1362" s="59"/>
      <c r="F1362" s="59"/>
      <c r="H1362" s="70"/>
    </row>
    <row r="1363" spans="1:13" hidden="1">
      <c r="A1363" s="13">
        <v>327040</v>
      </c>
      <c r="B1363" s="9" t="s">
        <v>1106</v>
      </c>
      <c r="C1363" s="2" t="s">
        <v>867</v>
      </c>
      <c r="E1363" s="59"/>
      <c r="F1363" s="59"/>
      <c r="H1363" s="70"/>
    </row>
    <row r="1364" spans="1:13" hidden="1">
      <c r="A1364" s="13">
        <v>327045</v>
      </c>
      <c r="B1364" s="9" t="s">
        <v>1107</v>
      </c>
      <c r="C1364" s="2" t="s">
        <v>867</v>
      </c>
      <c r="E1364" s="59"/>
      <c r="F1364" s="59"/>
      <c r="H1364" s="70"/>
    </row>
    <row r="1365" spans="1:13" hidden="1">
      <c r="A1365" s="13">
        <v>327046</v>
      </c>
      <c r="B1365" s="9" t="s">
        <v>1108</v>
      </c>
      <c r="C1365" s="2" t="s">
        <v>867</v>
      </c>
      <c r="E1365" s="59"/>
      <c r="F1365" s="59"/>
      <c r="H1365" s="70"/>
    </row>
    <row r="1366" spans="1:13" hidden="1">
      <c r="A1366" s="13">
        <v>327050</v>
      </c>
      <c r="B1366" s="9" t="s">
        <v>1109</v>
      </c>
      <c r="C1366" s="2" t="s">
        <v>867</v>
      </c>
      <c r="E1366" s="59"/>
      <c r="F1366" s="59"/>
      <c r="H1366" s="70"/>
    </row>
    <row r="1367" spans="1:13" hidden="1">
      <c r="A1367" s="13">
        <v>327060</v>
      </c>
      <c r="B1367" s="9" t="s">
        <v>1110</v>
      </c>
      <c r="C1367" s="2" t="s">
        <v>867</v>
      </c>
      <c r="E1367" s="59"/>
      <c r="F1367" s="59"/>
      <c r="H1367" s="70"/>
    </row>
    <row r="1368" spans="1:13" hidden="1">
      <c r="A1368" s="13">
        <v>327065</v>
      </c>
      <c r="B1368" s="9" t="s">
        <v>1111</v>
      </c>
      <c r="C1368" s="2" t="s">
        <v>867</v>
      </c>
      <c r="E1368" s="59"/>
      <c r="F1368" s="59"/>
      <c r="H1368" s="70"/>
    </row>
    <row r="1369" spans="1:13" hidden="1">
      <c r="A1369" s="13">
        <v>327066</v>
      </c>
      <c r="B1369" s="9" t="s">
        <v>1112</v>
      </c>
      <c r="C1369" s="2" t="s">
        <v>87</v>
      </c>
      <c r="E1369" s="59"/>
      <c r="F1369" s="59"/>
      <c r="H1369" s="70"/>
    </row>
    <row r="1370" spans="1:13" hidden="1">
      <c r="A1370" s="13">
        <v>327070</v>
      </c>
      <c r="B1370" s="9" t="s">
        <v>1113</v>
      </c>
      <c r="C1370" s="2" t="s">
        <v>867</v>
      </c>
      <c r="E1370" s="59"/>
      <c r="F1370" s="59"/>
      <c r="H1370" s="70"/>
    </row>
    <row r="1371" spans="1:13" hidden="1">
      <c r="A1371" s="13">
        <v>327075</v>
      </c>
      <c r="B1371" s="9" t="s">
        <v>1114</v>
      </c>
      <c r="C1371" s="2" t="s">
        <v>545</v>
      </c>
      <c r="E1371" s="59"/>
      <c r="F1371" s="59"/>
      <c r="H1371" s="70"/>
    </row>
    <row r="1372" spans="1:13" hidden="1">
      <c r="A1372" s="13">
        <v>327080</v>
      </c>
      <c r="B1372" s="9" t="s">
        <v>1115</v>
      </c>
      <c r="C1372" s="2" t="s">
        <v>18</v>
      </c>
      <c r="E1372" s="59"/>
      <c r="F1372" s="59"/>
      <c r="H1372" s="70"/>
    </row>
    <row r="1373" spans="1:13" hidden="1">
      <c r="A1373" s="13">
        <v>327081</v>
      </c>
      <c r="B1373" s="9" t="s">
        <v>1116</v>
      </c>
      <c r="C1373" s="2" t="s">
        <v>867</v>
      </c>
      <c r="E1373" s="59"/>
      <c r="F1373" s="59"/>
      <c r="H1373" s="70"/>
    </row>
    <row r="1374" spans="1:13" hidden="1">
      <c r="A1374" s="13">
        <v>327082</v>
      </c>
      <c r="B1374" s="9" t="s">
        <v>1117</v>
      </c>
      <c r="C1374" s="2" t="s">
        <v>867</v>
      </c>
      <c r="E1374" s="59"/>
      <c r="F1374" s="59"/>
      <c r="H1374" s="70"/>
    </row>
    <row r="1375" spans="1:13">
      <c r="A1375" s="75">
        <v>330000</v>
      </c>
      <c r="B1375" s="81" t="s">
        <v>1118</v>
      </c>
      <c r="C1375" s="82"/>
      <c r="D1375" s="79"/>
      <c r="E1375" s="83"/>
      <c r="F1375" s="83"/>
      <c r="G1375" s="92"/>
      <c r="H1375" s="95"/>
      <c r="I1375" s="97"/>
      <c r="J1375" s="97"/>
      <c r="K1375" s="97"/>
      <c r="L1375" s="97"/>
      <c r="M1375" s="70" t="s">
        <v>4823</v>
      </c>
    </row>
    <row r="1376" spans="1:13">
      <c r="A1376" s="75">
        <v>331000</v>
      </c>
      <c r="B1376" s="84" t="s">
        <v>1119</v>
      </c>
      <c r="C1376" s="82"/>
      <c r="D1376" s="79"/>
      <c r="E1376" s="83"/>
      <c r="F1376" s="83"/>
      <c r="G1376" s="92"/>
      <c r="H1376" s="95"/>
      <c r="I1376" s="97"/>
      <c r="J1376" s="97"/>
      <c r="K1376" s="97"/>
      <c r="L1376" s="97"/>
      <c r="M1376" s="70" t="s">
        <v>4823</v>
      </c>
    </row>
    <row r="1377" spans="1:13">
      <c r="A1377" s="75">
        <v>331100</v>
      </c>
      <c r="B1377" s="87" t="s">
        <v>1120</v>
      </c>
      <c r="C1377" s="82"/>
      <c r="D1377" s="79"/>
      <c r="E1377" s="83"/>
      <c r="F1377" s="83"/>
      <c r="G1377" s="92"/>
      <c r="H1377" s="95"/>
      <c r="I1377" s="97"/>
      <c r="J1377" s="97"/>
      <c r="K1377" s="97"/>
      <c r="L1377" s="97"/>
      <c r="M1377" s="70" t="s">
        <v>4823</v>
      </c>
    </row>
    <row r="1378" spans="1:13">
      <c r="A1378" s="85">
        <v>331110</v>
      </c>
      <c r="B1378" s="86" t="s">
        <v>1121</v>
      </c>
      <c r="C1378" s="82" t="s">
        <v>18</v>
      </c>
      <c r="D1378" s="79">
        <v>1</v>
      </c>
      <c r="E1378" s="83"/>
      <c r="F1378" s="83"/>
      <c r="G1378" s="93">
        <f>SUM(D1378:F1378)</f>
        <v>1</v>
      </c>
      <c r="H1378" s="95">
        <v>10000</v>
      </c>
      <c r="I1378" s="97">
        <f>D1378*H1378</f>
        <v>10000</v>
      </c>
      <c r="J1378" s="97">
        <f>E1378*H1378</f>
        <v>0</v>
      </c>
      <c r="K1378" s="97">
        <f>F1378*H1378</f>
        <v>0</v>
      </c>
      <c r="L1378" s="97">
        <f>SUM(I1378:K1378)</f>
        <v>10000</v>
      </c>
      <c r="M1378" s="70" t="s">
        <v>4823</v>
      </c>
    </row>
    <row r="1379" spans="1:13" hidden="1">
      <c r="A1379" s="13">
        <v>331115</v>
      </c>
      <c r="B1379" s="9" t="s">
        <v>1122</v>
      </c>
      <c r="C1379" s="2" t="s">
        <v>18</v>
      </c>
      <c r="E1379" s="59"/>
      <c r="F1379" s="59"/>
      <c r="H1379" s="70"/>
    </row>
    <row r="1380" spans="1:13">
      <c r="A1380" s="85">
        <v>331120</v>
      </c>
      <c r="B1380" s="86" t="s">
        <v>1123</v>
      </c>
      <c r="C1380" s="82" t="s">
        <v>18</v>
      </c>
      <c r="D1380" s="79">
        <v>1</v>
      </c>
      <c r="E1380" s="83"/>
      <c r="F1380" s="83"/>
      <c r="G1380" s="93">
        <f>SUM(D1380:F1380)</f>
        <v>1</v>
      </c>
      <c r="H1380" s="95">
        <v>5000</v>
      </c>
      <c r="I1380" s="97">
        <f>D1380*H1380</f>
        <v>5000</v>
      </c>
      <c r="J1380" s="97">
        <f>E1380*H1380</f>
        <v>0</v>
      </c>
      <c r="K1380" s="97">
        <f>F1380*H1380</f>
        <v>0</v>
      </c>
      <c r="L1380" s="97">
        <f>SUM(I1380:K1380)</f>
        <v>5000</v>
      </c>
      <c r="M1380" s="70" t="s">
        <v>4823</v>
      </c>
    </row>
    <row r="1381" spans="1:13" hidden="1">
      <c r="A1381" s="13">
        <v>331125</v>
      </c>
      <c r="B1381" s="9" t="s">
        <v>1124</v>
      </c>
      <c r="C1381" s="2" t="s">
        <v>18</v>
      </c>
      <c r="E1381" s="59"/>
      <c r="F1381" s="59"/>
      <c r="H1381" s="70"/>
    </row>
    <row r="1382" spans="1:13" hidden="1">
      <c r="A1382" s="13">
        <v>331130</v>
      </c>
      <c r="B1382" s="9" t="s">
        <v>1125</v>
      </c>
      <c r="C1382" s="2" t="s">
        <v>18</v>
      </c>
      <c r="E1382" s="59"/>
      <c r="F1382" s="59"/>
      <c r="H1382" s="70"/>
    </row>
    <row r="1383" spans="1:13" hidden="1">
      <c r="A1383" s="13">
        <v>331131</v>
      </c>
      <c r="B1383" s="9" t="s">
        <v>1126</v>
      </c>
      <c r="C1383" s="2" t="s">
        <v>18</v>
      </c>
      <c r="E1383" s="59"/>
      <c r="F1383" s="59"/>
      <c r="H1383" s="70"/>
    </row>
    <row r="1384" spans="1:13" hidden="1">
      <c r="A1384" s="13">
        <v>331135</v>
      </c>
      <c r="B1384" s="9" t="s">
        <v>1127</v>
      </c>
      <c r="C1384" s="2" t="s">
        <v>18</v>
      </c>
      <c r="E1384" s="59"/>
      <c r="F1384" s="59"/>
      <c r="H1384" s="70"/>
    </row>
    <row r="1385" spans="1:13" hidden="1">
      <c r="A1385" s="13">
        <v>331140</v>
      </c>
      <c r="B1385" s="9" t="s">
        <v>1128</v>
      </c>
      <c r="C1385" s="2" t="s">
        <v>87</v>
      </c>
      <c r="E1385" s="59"/>
      <c r="F1385" s="59"/>
      <c r="H1385" s="70"/>
    </row>
    <row r="1386" spans="1:13" hidden="1">
      <c r="A1386" s="13">
        <v>331145</v>
      </c>
      <c r="B1386" s="9" t="s">
        <v>1129</v>
      </c>
      <c r="C1386" s="2" t="s">
        <v>87</v>
      </c>
      <c r="E1386" s="59"/>
      <c r="F1386" s="59"/>
      <c r="H1386" s="70"/>
    </row>
    <row r="1387" spans="1:13">
      <c r="A1387" s="85">
        <v>331150</v>
      </c>
      <c r="B1387" s="86" t="s">
        <v>1130</v>
      </c>
      <c r="C1387" s="82" t="s">
        <v>87</v>
      </c>
      <c r="D1387" s="79">
        <v>21</v>
      </c>
      <c r="E1387" s="83"/>
      <c r="F1387" s="83"/>
      <c r="G1387" s="92"/>
      <c r="H1387" s="95">
        <v>19500</v>
      </c>
      <c r="I1387" s="97">
        <f>D1387*H1387</f>
        <v>409500</v>
      </c>
      <c r="J1387" s="97">
        <f>E1387*H1387</f>
        <v>0</v>
      </c>
      <c r="K1387" s="97">
        <f>F1387*H1387</f>
        <v>0</v>
      </c>
      <c r="L1387" s="97">
        <f>SUM(I1387:K1387)</f>
        <v>409500</v>
      </c>
      <c r="M1387" s="70" t="s">
        <v>4823</v>
      </c>
    </row>
    <row r="1388" spans="1:13" hidden="1">
      <c r="A1388" s="13">
        <v>331151</v>
      </c>
      <c r="B1388" s="9" t="s">
        <v>1131</v>
      </c>
      <c r="C1388" s="2" t="s">
        <v>18</v>
      </c>
      <c r="E1388" s="59"/>
      <c r="F1388" s="59"/>
      <c r="H1388" s="70"/>
    </row>
    <row r="1389" spans="1:13">
      <c r="A1389" s="85">
        <v>331152</v>
      </c>
      <c r="B1389" s="86" t="s">
        <v>1132</v>
      </c>
      <c r="C1389" s="82" t="s">
        <v>18</v>
      </c>
      <c r="D1389" s="79">
        <v>1</v>
      </c>
      <c r="E1389" s="83"/>
      <c r="F1389" s="83"/>
      <c r="G1389" s="92"/>
      <c r="H1389" s="95">
        <v>24000</v>
      </c>
      <c r="I1389" s="97">
        <f>D1389*H1389</f>
        <v>24000</v>
      </c>
      <c r="J1389" s="97">
        <f>E1389*H1389</f>
        <v>0</v>
      </c>
      <c r="K1389" s="97">
        <f>F1389*H1389</f>
        <v>0</v>
      </c>
      <c r="L1389" s="97">
        <f>SUM(I1389:K1389)</f>
        <v>24000</v>
      </c>
      <c r="M1389" s="70" t="s">
        <v>4823</v>
      </c>
    </row>
    <row r="1390" spans="1:13" hidden="1">
      <c r="A1390" s="13">
        <v>331153</v>
      </c>
      <c r="B1390" s="9" t="s">
        <v>1133</v>
      </c>
      <c r="C1390" s="2" t="s">
        <v>87</v>
      </c>
      <c r="E1390" s="59"/>
      <c r="F1390" s="59"/>
      <c r="H1390" s="70"/>
    </row>
    <row r="1391" spans="1:13" hidden="1">
      <c r="A1391" s="13">
        <v>331155</v>
      </c>
      <c r="B1391" s="9" t="s">
        <v>1134</v>
      </c>
      <c r="C1391" s="2" t="s">
        <v>18</v>
      </c>
      <c r="E1391" s="59"/>
      <c r="F1391" s="59"/>
      <c r="H1391" s="70"/>
    </row>
    <row r="1392" spans="1:13" hidden="1">
      <c r="A1392" s="13">
        <v>331156</v>
      </c>
      <c r="B1392" s="9" t="s">
        <v>1135</v>
      </c>
      <c r="C1392" s="2" t="s">
        <v>18</v>
      </c>
      <c r="E1392" s="59"/>
      <c r="F1392" s="59"/>
      <c r="H1392" s="70"/>
    </row>
    <row r="1393" spans="1:13" hidden="1">
      <c r="A1393" s="13">
        <v>331160</v>
      </c>
      <c r="B1393" s="9" t="s">
        <v>1136</v>
      </c>
      <c r="C1393" s="2" t="s">
        <v>18</v>
      </c>
      <c r="E1393" s="59"/>
      <c r="F1393" s="59"/>
      <c r="H1393" s="70"/>
    </row>
    <row r="1394" spans="1:13" hidden="1">
      <c r="A1394" s="13">
        <v>331170</v>
      </c>
      <c r="B1394" s="9" t="s">
        <v>1137</v>
      </c>
      <c r="C1394" s="2" t="s">
        <v>18</v>
      </c>
      <c r="E1394" s="59"/>
      <c r="F1394" s="59"/>
      <c r="H1394" s="70"/>
    </row>
    <row r="1395" spans="1:13" hidden="1">
      <c r="A1395" s="13">
        <v>331180</v>
      </c>
      <c r="B1395" s="9" t="s">
        <v>1138</v>
      </c>
      <c r="C1395" s="2" t="s">
        <v>18</v>
      </c>
      <c r="E1395" s="59"/>
      <c r="F1395" s="59"/>
      <c r="H1395" s="70"/>
    </row>
    <row r="1396" spans="1:13" hidden="1">
      <c r="A1396" s="13">
        <v>331190</v>
      </c>
      <c r="B1396" s="9" t="s">
        <v>1139</v>
      </c>
      <c r="C1396" s="2" t="s">
        <v>18</v>
      </c>
      <c r="E1396" s="59"/>
      <c r="F1396" s="59"/>
      <c r="H1396" s="70"/>
    </row>
    <row r="1397" spans="1:13" hidden="1">
      <c r="A1397" s="16">
        <v>331200</v>
      </c>
      <c r="B1397" s="18" t="s">
        <v>1140</v>
      </c>
      <c r="C1397" s="2"/>
      <c r="E1397" s="59"/>
      <c r="F1397" s="59"/>
      <c r="H1397" s="70"/>
    </row>
    <row r="1398" spans="1:13" hidden="1">
      <c r="A1398" s="13">
        <v>331210</v>
      </c>
      <c r="B1398" s="9" t="s">
        <v>1141</v>
      </c>
      <c r="C1398" s="2" t="s">
        <v>736</v>
      </c>
      <c r="E1398" s="59"/>
      <c r="F1398" s="59"/>
      <c r="H1398" s="70"/>
    </row>
    <row r="1399" spans="1:13" hidden="1">
      <c r="A1399" s="13">
        <v>331220</v>
      </c>
      <c r="B1399" s="9" t="s">
        <v>1142</v>
      </c>
      <c r="C1399" s="2" t="s">
        <v>18</v>
      </c>
      <c r="E1399" s="59"/>
      <c r="F1399" s="59"/>
      <c r="H1399" s="70"/>
    </row>
    <row r="1400" spans="1:13">
      <c r="A1400" s="75">
        <v>332000</v>
      </c>
      <c r="B1400" s="84" t="s">
        <v>1143</v>
      </c>
      <c r="C1400" s="82"/>
      <c r="D1400" s="79"/>
      <c r="E1400" s="83"/>
      <c r="F1400" s="83"/>
      <c r="G1400" s="92"/>
      <c r="H1400" s="95"/>
      <c r="I1400" s="97"/>
      <c r="J1400" s="97"/>
      <c r="K1400" s="97"/>
      <c r="L1400" s="97"/>
      <c r="M1400" s="70" t="s">
        <v>4823</v>
      </c>
    </row>
    <row r="1401" spans="1:13">
      <c r="A1401" s="75">
        <v>332100</v>
      </c>
      <c r="B1401" s="87" t="s">
        <v>1144</v>
      </c>
      <c r="C1401" s="82"/>
      <c r="D1401" s="79"/>
      <c r="E1401" s="83"/>
      <c r="F1401" s="83"/>
      <c r="G1401" s="92"/>
      <c r="H1401" s="95"/>
      <c r="I1401" s="97"/>
      <c r="J1401" s="97"/>
      <c r="K1401" s="97"/>
      <c r="L1401" s="97"/>
      <c r="M1401" s="70" t="s">
        <v>4823</v>
      </c>
    </row>
    <row r="1402" spans="1:13" hidden="1">
      <c r="A1402" s="13">
        <v>332110</v>
      </c>
      <c r="B1402" s="9" t="s">
        <v>1145</v>
      </c>
      <c r="C1402" s="2" t="s">
        <v>736</v>
      </c>
      <c r="E1402" s="59"/>
      <c r="F1402" s="59"/>
      <c r="H1402" s="70"/>
    </row>
    <row r="1403" spans="1:13" hidden="1">
      <c r="A1403" s="13">
        <v>332111</v>
      </c>
      <c r="B1403" s="9" t="s">
        <v>1146</v>
      </c>
      <c r="C1403" s="2" t="s">
        <v>736</v>
      </c>
      <c r="E1403" s="59"/>
      <c r="F1403" s="59"/>
      <c r="H1403" s="70"/>
    </row>
    <row r="1404" spans="1:13" hidden="1">
      <c r="A1404" s="13">
        <v>332115</v>
      </c>
      <c r="B1404" s="9" t="s">
        <v>1147</v>
      </c>
      <c r="C1404" s="2" t="s">
        <v>736</v>
      </c>
      <c r="E1404" s="59"/>
      <c r="F1404" s="59"/>
      <c r="H1404" s="70"/>
    </row>
    <row r="1405" spans="1:13">
      <c r="A1405" s="85">
        <v>332116</v>
      </c>
      <c r="B1405" s="86" t="s">
        <v>1148</v>
      </c>
      <c r="C1405" s="82" t="s">
        <v>736</v>
      </c>
      <c r="D1405" s="79">
        <v>6.63</v>
      </c>
      <c r="E1405" s="83"/>
      <c r="F1405" s="83">
        <f>1339.66*0.5*0.1</f>
        <v>66.983000000000004</v>
      </c>
      <c r="G1405" s="93">
        <f>SUM(D1405:F1405)</f>
        <v>73.613</v>
      </c>
      <c r="H1405" s="95">
        <v>10000</v>
      </c>
      <c r="I1405" s="97">
        <f>D1405*H1405</f>
        <v>66300</v>
      </c>
      <c r="J1405" s="97">
        <f>E1405*H1405</f>
        <v>0</v>
      </c>
      <c r="K1405" s="97">
        <f>F1405*H1405</f>
        <v>669830</v>
      </c>
      <c r="L1405" s="97">
        <f>SUM(I1405:K1405)</f>
        <v>736130</v>
      </c>
      <c r="M1405" s="70" t="s">
        <v>4823</v>
      </c>
    </row>
    <row r="1406" spans="1:13" hidden="1">
      <c r="A1406" s="13">
        <v>332117</v>
      </c>
      <c r="B1406" s="9" t="s">
        <v>1149</v>
      </c>
      <c r="C1406" s="2" t="s">
        <v>736</v>
      </c>
      <c r="E1406" s="59"/>
      <c r="F1406" s="59"/>
      <c r="H1406" s="70"/>
    </row>
    <row r="1407" spans="1:13" hidden="1">
      <c r="A1407" s="13">
        <v>332118</v>
      </c>
      <c r="B1407" s="9" t="s">
        <v>1150</v>
      </c>
      <c r="C1407" s="2" t="s">
        <v>736</v>
      </c>
      <c r="E1407" s="59"/>
      <c r="F1407" s="59"/>
      <c r="H1407" s="70"/>
    </row>
    <row r="1408" spans="1:13" hidden="1">
      <c r="A1408" s="13">
        <v>332119</v>
      </c>
      <c r="B1408" s="9" t="s">
        <v>1151</v>
      </c>
      <c r="C1408" s="2" t="s">
        <v>736</v>
      </c>
      <c r="E1408" s="59"/>
      <c r="F1408" s="59"/>
      <c r="H1408" s="70"/>
    </row>
    <row r="1409" spans="1:13" hidden="1">
      <c r="A1409" s="13">
        <v>332120</v>
      </c>
      <c r="B1409" s="9" t="s">
        <v>1152</v>
      </c>
      <c r="C1409" s="2" t="s">
        <v>736</v>
      </c>
      <c r="E1409" s="59"/>
      <c r="F1409" s="59"/>
      <c r="H1409" s="70"/>
    </row>
    <row r="1410" spans="1:13" hidden="1">
      <c r="A1410" s="13">
        <v>332121</v>
      </c>
      <c r="B1410" s="9" t="s">
        <v>1153</v>
      </c>
      <c r="C1410" s="2" t="s">
        <v>736</v>
      </c>
      <c r="E1410" s="59"/>
      <c r="F1410" s="59"/>
      <c r="H1410" s="70"/>
    </row>
    <row r="1411" spans="1:13" hidden="1">
      <c r="A1411" s="13">
        <v>332124</v>
      </c>
      <c r="B1411" s="9" t="s">
        <v>1154</v>
      </c>
      <c r="C1411" s="2" t="s">
        <v>736</v>
      </c>
      <c r="E1411" s="59"/>
      <c r="F1411" s="59"/>
      <c r="H1411" s="70"/>
    </row>
    <row r="1412" spans="1:13">
      <c r="A1412" s="85">
        <v>332125</v>
      </c>
      <c r="B1412" s="86" t="s">
        <v>1155</v>
      </c>
      <c r="C1412" s="82" t="s">
        <v>736</v>
      </c>
      <c r="D1412" s="79">
        <v>12</v>
      </c>
      <c r="E1412" s="83"/>
      <c r="F1412" s="83"/>
      <c r="G1412" s="93">
        <f>SUM(D1412:F1412)</f>
        <v>12</v>
      </c>
      <c r="H1412" s="95">
        <v>11000</v>
      </c>
      <c r="I1412" s="97">
        <f>D1412*H1412</f>
        <v>132000</v>
      </c>
      <c r="J1412" s="97">
        <f>E1412*H1412</f>
        <v>0</v>
      </c>
      <c r="K1412" s="97">
        <f>F1412*H1412</f>
        <v>0</v>
      </c>
      <c r="L1412" s="97">
        <f>SUM(I1412:K1412)</f>
        <v>132000</v>
      </c>
      <c r="M1412" s="70" t="s">
        <v>4823</v>
      </c>
    </row>
    <row r="1413" spans="1:13">
      <c r="A1413" s="85">
        <v>332126</v>
      </c>
      <c r="B1413" s="86" t="s">
        <v>1156</v>
      </c>
      <c r="C1413" s="82" t="s">
        <v>736</v>
      </c>
      <c r="D1413" s="79">
        <f>152.904-6.63</f>
        <v>146.274</v>
      </c>
      <c r="E1413" s="83"/>
      <c r="F1413" s="79">
        <f>2773.89*0.1+1.322*4</f>
        <v>282.67700000000002</v>
      </c>
      <c r="G1413" s="93">
        <f>SUM(D1413:F1413)</f>
        <v>428.95100000000002</v>
      </c>
      <c r="H1413" s="95">
        <v>10000</v>
      </c>
      <c r="I1413" s="97">
        <f>D1413*H1413</f>
        <v>1462740</v>
      </c>
      <c r="J1413" s="97">
        <f>E1413*H1413</f>
        <v>0</v>
      </c>
      <c r="K1413" s="97">
        <f>F1413*H1413</f>
        <v>2826770</v>
      </c>
      <c r="L1413" s="97">
        <f>SUM(I1413:K1413)</f>
        <v>4289510</v>
      </c>
      <c r="M1413" s="70" t="s">
        <v>4823</v>
      </c>
    </row>
    <row r="1414" spans="1:13">
      <c r="A1414" s="85">
        <v>332127</v>
      </c>
      <c r="B1414" s="86" t="s">
        <v>1157</v>
      </c>
      <c r="C1414" s="82" t="s">
        <v>736</v>
      </c>
      <c r="D1414" s="79">
        <v>4.8600000000000003</v>
      </c>
      <c r="E1414" s="83"/>
      <c r="F1414" s="83">
        <v>1.24</v>
      </c>
      <c r="G1414" s="93">
        <f>SUM(D1414:F1414)</f>
        <v>6.1000000000000005</v>
      </c>
      <c r="H1414" s="95">
        <v>11000</v>
      </c>
      <c r="I1414" s="97">
        <f>D1414*H1414</f>
        <v>53460</v>
      </c>
      <c r="J1414" s="97">
        <f>E1414*H1414</f>
        <v>0</v>
      </c>
      <c r="K1414" s="97">
        <f>F1414*H1414</f>
        <v>13640</v>
      </c>
      <c r="L1414" s="97">
        <f>SUM(I1414:K1414)</f>
        <v>67100</v>
      </c>
      <c r="M1414" s="70" t="s">
        <v>4823</v>
      </c>
    </row>
    <row r="1415" spans="1:13" hidden="1">
      <c r="A1415" s="13">
        <v>332128</v>
      </c>
      <c r="B1415" s="9" t="s">
        <v>1158</v>
      </c>
      <c r="C1415" s="2" t="s">
        <v>736</v>
      </c>
      <c r="E1415" s="59"/>
      <c r="F1415" s="59"/>
      <c r="H1415" s="70"/>
    </row>
    <row r="1416" spans="1:13" hidden="1">
      <c r="A1416" s="13">
        <v>332130</v>
      </c>
      <c r="B1416" s="9" t="s">
        <v>1159</v>
      </c>
      <c r="C1416" s="2" t="s">
        <v>18</v>
      </c>
      <c r="E1416" s="59"/>
      <c r="F1416" s="59"/>
      <c r="H1416" s="70"/>
    </row>
    <row r="1417" spans="1:13" hidden="1">
      <c r="A1417" s="13">
        <v>332135</v>
      </c>
      <c r="B1417" s="9" t="s">
        <v>1160</v>
      </c>
      <c r="C1417" s="2" t="s">
        <v>18</v>
      </c>
      <c r="E1417" s="59"/>
      <c r="F1417" s="59"/>
      <c r="H1417" s="70"/>
    </row>
    <row r="1418" spans="1:13" hidden="1">
      <c r="A1418" s="13">
        <v>332140</v>
      </c>
      <c r="B1418" s="9" t="s">
        <v>1161</v>
      </c>
      <c r="C1418" s="2" t="s">
        <v>736</v>
      </c>
      <c r="E1418" s="59"/>
      <c r="F1418" s="59"/>
      <c r="H1418" s="70"/>
    </row>
    <row r="1419" spans="1:13" hidden="1">
      <c r="A1419" s="13">
        <v>332145</v>
      </c>
      <c r="B1419" s="9" t="s">
        <v>1162</v>
      </c>
      <c r="C1419" s="2" t="s">
        <v>736</v>
      </c>
      <c r="E1419" s="59"/>
      <c r="F1419" s="59"/>
      <c r="H1419" s="70"/>
    </row>
    <row r="1420" spans="1:13" hidden="1">
      <c r="A1420" s="13">
        <v>332150</v>
      </c>
      <c r="B1420" s="9" t="s">
        <v>1163</v>
      </c>
      <c r="C1420" s="2" t="s">
        <v>736</v>
      </c>
      <c r="E1420" s="59"/>
      <c r="F1420" s="59"/>
      <c r="H1420" s="70"/>
    </row>
    <row r="1421" spans="1:13" hidden="1">
      <c r="A1421" s="13">
        <v>332151</v>
      </c>
      <c r="B1421" s="9" t="s">
        <v>1164</v>
      </c>
      <c r="C1421" s="2" t="s">
        <v>736</v>
      </c>
      <c r="E1421" s="59"/>
      <c r="F1421" s="59"/>
      <c r="H1421" s="70"/>
    </row>
    <row r="1422" spans="1:13" hidden="1">
      <c r="A1422" s="13">
        <v>332155</v>
      </c>
      <c r="B1422" s="9" t="s">
        <v>1165</v>
      </c>
      <c r="C1422" s="2" t="s">
        <v>18</v>
      </c>
      <c r="E1422" s="59"/>
      <c r="F1422" s="59"/>
      <c r="H1422" s="70"/>
    </row>
    <row r="1423" spans="1:13" hidden="1">
      <c r="A1423" s="13">
        <v>332160</v>
      </c>
      <c r="B1423" s="9" t="s">
        <v>1166</v>
      </c>
      <c r="C1423" s="2" t="s">
        <v>736</v>
      </c>
      <c r="E1423" s="59"/>
      <c r="F1423" s="59"/>
      <c r="H1423" s="70"/>
    </row>
    <row r="1424" spans="1:13" hidden="1">
      <c r="A1424" s="13">
        <v>332161</v>
      </c>
      <c r="B1424" s="9" t="s">
        <v>1167</v>
      </c>
      <c r="C1424" s="2" t="s">
        <v>736</v>
      </c>
      <c r="E1424" s="59"/>
      <c r="F1424" s="59"/>
      <c r="H1424" s="70"/>
    </row>
    <row r="1425" spans="1:13">
      <c r="A1425" s="85">
        <v>332162</v>
      </c>
      <c r="B1425" s="86" t="s">
        <v>1168</v>
      </c>
      <c r="C1425" s="82" t="s">
        <v>736</v>
      </c>
      <c r="D1425" s="79">
        <v>13</v>
      </c>
      <c r="E1425" s="83"/>
      <c r="F1425" s="83"/>
      <c r="G1425" s="93">
        <f>SUM(D1425:F1425)</f>
        <v>13</v>
      </c>
      <c r="H1425" s="95">
        <v>10000</v>
      </c>
      <c r="I1425" s="97">
        <f>D1425*H1425</f>
        <v>130000</v>
      </c>
      <c r="J1425" s="97">
        <f>E1425*H1425</f>
        <v>0</v>
      </c>
      <c r="K1425" s="97">
        <f>F1425*H1425</f>
        <v>0</v>
      </c>
      <c r="L1425" s="97">
        <f>SUM(I1425:K1425)</f>
        <v>130000</v>
      </c>
      <c r="M1425" s="70" t="s">
        <v>4823</v>
      </c>
    </row>
    <row r="1426" spans="1:13" hidden="1">
      <c r="A1426" s="13">
        <v>332163</v>
      </c>
      <c r="B1426" s="9" t="s">
        <v>1169</v>
      </c>
      <c r="C1426" s="2" t="s">
        <v>736</v>
      </c>
      <c r="E1426" s="59"/>
      <c r="F1426" s="59"/>
      <c r="H1426" s="70"/>
    </row>
    <row r="1427" spans="1:13" hidden="1">
      <c r="A1427" s="13">
        <v>332164</v>
      </c>
      <c r="B1427" s="9" t="s">
        <v>1170</v>
      </c>
      <c r="C1427" s="2" t="s">
        <v>736</v>
      </c>
      <c r="E1427" s="59"/>
      <c r="F1427" s="59"/>
      <c r="H1427" s="70"/>
    </row>
    <row r="1428" spans="1:13" hidden="1">
      <c r="A1428" s="13">
        <v>332165</v>
      </c>
      <c r="B1428" s="9" t="s">
        <v>1171</v>
      </c>
      <c r="C1428" s="2" t="s">
        <v>736</v>
      </c>
      <c r="E1428" s="59"/>
      <c r="F1428" s="59"/>
      <c r="H1428" s="70"/>
    </row>
    <row r="1429" spans="1:13" hidden="1">
      <c r="A1429" s="13">
        <v>332166</v>
      </c>
      <c r="B1429" s="9" t="s">
        <v>1172</v>
      </c>
      <c r="C1429" s="2" t="s">
        <v>736</v>
      </c>
      <c r="E1429" s="59"/>
      <c r="F1429" s="59"/>
      <c r="H1429" s="70"/>
    </row>
    <row r="1430" spans="1:13" hidden="1">
      <c r="A1430" s="13">
        <v>332170</v>
      </c>
      <c r="B1430" s="9" t="s">
        <v>1173</v>
      </c>
      <c r="C1430" s="2" t="s">
        <v>1174</v>
      </c>
      <c r="E1430" s="59"/>
      <c r="F1430" s="59"/>
      <c r="H1430" s="70"/>
    </row>
    <row r="1431" spans="1:13">
      <c r="A1431" s="75">
        <v>332200</v>
      </c>
      <c r="B1431" s="87" t="s">
        <v>1175</v>
      </c>
      <c r="C1431" s="82"/>
      <c r="D1431" s="79"/>
      <c r="E1431" s="83"/>
      <c r="F1431" s="83"/>
      <c r="G1431" s="92"/>
      <c r="H1431" s="95"/>
      <c r="I1431" s="97"/>
      <c r="J1431" s="97"/>
      <c r="K1431" s="97"/>
      <c r="L1431" s="97"/>
      <c r="M1431" s="70" t="s">
        <v>4823</v>
      </c>
    </row>
    <row r="1432" spans="1:13">
      <c r="A1432" s="85">
        <v>332210</v>
      </c>
      <c r="B1432" s="86" t="s">
        <v>1176</v>
      </c>
      <c r="C1432" s="82" t="s">
        <v>18</v>
      </c>
      <c r="D1432" s="79">
        <v>26</v>
      </c>
      <c r="E1432" s="83"/>
      <c r="F1432" s="83">
        <v>4</v>
      </c>
      <c r="G1432" s="93">
        <f>SUM(D1432:F1432)</f>
        <v>30</v>
      </c>
      <c r="H1432" s="95">
        <v>15000</v>
      </c>
      <c r="I1432" s="97">
        <f>D1432*H1432</f>
        <v>390000</v>
      </c>
      <c r="J1432" s="97">
        <f>E1432*H1432</f>
        <v>0</v>
      </c>
      <c r="K1432" s="97">
        <f>F1432*H1432</f>
        <v>60000</v>
      </c>
      <c r="L1432" s="97">
        <f>SUM(I1432:K1432)</f>
        <v>450000</v>
      </c>
      <c r="M1432" s="70" t="s">
        <v>4823</v>
      </c>
    </row>
    <row r="1433" spans="1:13" hidden="1">
      <c r="A1433" s="13">
        <v>332215</v>
      </c>
      <c r="B1433" s="9" t="s">
        <v>1177</v>
      </c>
      <c r="C1433" s="2" t="s">
        <v>1178</v>
      </c>
      <c r="E1433" s="59"/>
      <c r="F1433" s="59"/>
      <c r="H1433" s="70"/>
    </row>
    <row r="1434" spans="1:13" hidden="1">
      <c r="A1434" s="13">
        <v>332220</v>
      </c>
      <c r="B1434" s="9" t="s">
        <v>1179</v>
      </c>
      <c r="C1434" s="2" t="s">
        <v>1178</v>
      </c>
      <c r="E1434" s="59"/>
      <c r="F1434" s="59"/>
      <c r="H1434" s="70"/>
    </row>
    <row r="1435" spans="1:13" hidden="1">
      <c r="A1435" s="13">
        <v>332225</v>
      </c>
      <c r="B1435" s="9" t="s">
        <v>1180</v>
      </c>
      <c r="C1435" s="2" t="s">
        <v>1178</v>
      </c>
      <c r="E1435" s="59"/>
      <c r="F1435" s="59"/>
      <c r="H1435" s="70"/>
    </row>
    <row r="1436" spans="1:13" hidden="1">
      <c r="A1436" s="13">
        <v>332226</v>
      </c>
      <c r="B1436" s="9" t="s">
        <v>1181</v>
      </c>
      <c r="C1436" s="2" t="s">
        <v>1178</v>
      </c>
      <c r="E1436" s="59"/>
      <c r="F1436" s="59"/>
      <c r="H1436" s="70"/>
    </row>
    <row r="1437" spans="1:13">
      <c r="A1437" s="85">
        <v>332230</v>
      </c>
      <c r="B1437" s="86" t="s">
        <v>1182</v>
      </c>
      <c r="C1437" s="82" t="s">
        <v>18</v>
      </c>
      <c r="D1437" s="79">
        <v>33</v>
      </c>
      <c r="E1437" s="83"/>
      <c r="F1437" s="83">
        <v>6</v>
      </c>
      <c r="G1437" s="93">
        <f>SUM(D1437:F1437)</f>
        <v>39</v>
      </c>
      <c r="H1437" s="95">
        <v>22000</v>
      </c>
      <c r="I1437" s="97">
        <f>D1437*H1437</f>
        <v>726000</v>
      </c>
      <c r="J1437" s="97">
        <f>E1437*H1437</f>
        <v>0</v>
      </c>
      <c r="K1437" s="97">
        <f>F1437*H1437</f>
        <v>132000</v>
      </c>
      <c r="L1437" s="97">
        <f>SUM(I1437:K1437)</f>
        <v>858000</v>
      </c>
      <c r="M1437" s="70" t="s">
        <v>4823</v>
      </c>
    </row>
    <row r="1438" spans="1:13">
      <c r="A1438" s="85">
        <v>332231</v>
      </c>
      <c r="B1438" s="86" t="s">
        <v>1183</v>
      </c>
      <c r="C1438" s="82" t="s">
        <v>18</v>
      </c>
      <c r="D1438" s="79">
        <v>8</v>
      </c>
      <c r="E1438" s="83"/>
      <c r="F1438" s="83"/>
      <c r="G1438" s="93">
        <f>SUM(D1438:F1438)</f>
        <v>8</v>
      </c>
      <c r="H1438" s="95">
        <v>12000</v>
      </c>
      <c r="I1438" s="97">
        <f>D1438*H1438</f>
        <v>96000</v>
      </c>
      <c r="J1438" s="97">
        <f>E1438*H1438</f>
        <v>0</v>
      </c>
      <c r="K1438" s="97">
        <f>F1438*H1438</f>
        <v>0</v>
      </c>
      <c r="L1438" s="97">
        <f>SUM(I1438:K1438)</f>
        <v>96000</v>
      </c>
      <c r="M1438" s="70" t="s">
        <v>4823</v>
      </c>
    </row>
    <row r="1439" spans="1:13" hidden="1">
      <c r="A1439" s="13">
        <v>332232</v>
      </c>
      <c r="B1439" s="9" t="s">
        <v>1184</v>
      </c>
      <c r="C1439" s="2" t="s">
        <v>18</v>
      </c>
      <c r="E1439" s="59"/>
      <c r="F1439" s="59"/>
      <c r="H1439" s="70"/>
    </row>
    <row r="1440" spans="1:13" hidden="1">
      <c r="A1440" s="13">
        <v>332233</v>
      </c>
      <c r="B1440" s="9" t="s">
        <v>1185</v>
      </c>
      <c r="C1440" s="2" t="s">
        <v>18</v>
      </c>
      <c r="E1440" s="59"/>
      <c r="F1440" s="59"/>
      <c r="H1440" s="70"/>
    </row>
    <row r="1441" spans="1:13" hidden="1">
      <c r="A1441" s="13">
        <v>332234</v>
      </c>
      <c r="B1441" s="9" t="s">
        <v>1186</v>
      </c>
      <c r="C1441" s="2" t="s">
        <v>18</v>
      </c>
      <c r="E1441" s="59"/>
      <c r="F1441" s="59"/>
      <c r="H1441" s="70"/>
    </row>
    <row r="1442" spans="1:13" hidden="1">
      <c r="A1442" s="13">
        <v>332235</v>
      </c>
      <c r="B1442" s="9" t="s">
        <v>1187</v>
      </c>
      <c r="C1442" s="2" t="s">
        <v>736</v>
      </c>
      <c r="E1442" s="59"/>
      <c r="F1442" s="59"/>
      <c r="H1442" s="70"/>
    </row>
    <row r="1443" spans="1:13" hidden="1">
      <c r="A1443" s="13">
        <v>332240</v>
      </c>
      <c r="B1443" s="9" t="s">
        <v>1188</v>
      </c>
      <c r="C1443" s="2" t="s">
        <v>736</v>
      </c>
      <c r="E1443" s="59"/>
      <c r="F1443" s="59"/>
      <c r="H1443" s="70"/>
    </row>
    <row r="1444" spans="1:13" hidden="1">
      <c r="A1444" s="13">
        <v>332241</v>
      </c>
      <c r="B1444" s="9" t="s">
        <v>1189</v>
      </c>
      <c r="C1444" s="2" t="s">
        <v>18</v>
      </c>
      <c r="E1444" s="59"/>
      <c r="F1444" s="59"/>
      <c r="H1444" s="70"/>
    </row>
    <row r="1445" spans="1:13" hidden="1">
      <c r="A1445" s="13">
        <v>332245</v>
      </c>
      <c r="B1445" s="9" t="s">
        <v>1190</v>
      </c>
      <c r="C1445" s="2" t="s">
        <v>736</v>
      </c>
      <c r="E1445" s="59"/>
      <c r="F1445" s="59"/>
      <c r="H1445" s="70"/>
    </row>
    <row r="1446" spans="1:13">
      <c r="A1446" s="85">
        <v>332246</v>
      </c>
      <c r="B1446" s="88" t="s">
        <v>1191</v>
      </c>
      <c r="C1446" s="82" t="s">
        <v>18</v>
      </c>
      <c r="D1446" s="79">
        <v>2</v>
      </c>
      <c r="E1446" s="83"/>
      <c r="F1446" s="83">
        <v>1</v>
      </c>
      <c r="G1446" s="93">
        <f>SUM(D1446:F1446)</f>
        <v>3</v>
      </c>
      <c r="H1446" s="95">
        <v>20000</v>
      </c>
      <c r="I1446" s="97">
        <f>D1446*H1446</f>
        <v>40000</v>
      </c>
      <c r="J1446" s="97">
        <f>E1446*H1446</f>
        <v>0</v>
      </c>
      <c r="K1446" s="97">
        <f>F1446*H1446</f>
        <v>20000</v>
      </c>
      <c r="L1446" s="97">
        <f>SUM(I1446:K1446)</f>
        <v>60000</v>
      </c>
      <c r="M1446" s="70" t="s">
        <v>4823</v>
      </c>
    </row>
    <row r="1447" spans="1:13">
      <c r="A1447" s="85">
        <v>332247</v>
      </c>
      <c r="B1447" s="88" t="s">
        <v>1192</v>
      </c>
      <c r="C1447" s="82" t="s">
        <v>18</v>
      </c>
      <c r="D1447" s="79">
        <v>3</v>
      </c>
      <c r="E1447" s="83"/>
      <c r="F1447" s="83">
        <v>3</v>
      </c>
      <c r="G1447" s="93">
        <f>SUM(D1447:F1447)</f>
        <v>6</v>
      </c>
      <c r="H1447" s="95">
        <v>12000</v>
      </c>
      <c r="I1447" s="97">
        <f>D1447*H1447</f>
        <v>36000</v>
      </c>
      <c r="J1447" s="97">
        <f>E1447*H1447</f>
        <v>0</v>
      </c>
      <c r="K1447" s="97">
        <f>F1447*H1447</f>
        <v>36000</v>
      </c>
      <c r="L1447" s="97">
        <f>SUM(I1447:K1447)</f>
        <v>72000</v>
      </c>
      <c r="M1447" s="70" t="s">
        <v>4823</v>
      </c>
    </row>
    <row r="1448" spans="1:13" hidden="1">
      <c r="A1448" s="13">
        <v>332250</v>
      </c>
      <c r="B1448" s="9" t="s">
        <v>1193</v>
      </c>
      <c r="C1448" s="2" t="s">
        <v>18</v>
      </c>
      <c r="E1448" s="59"/>
      <c r="F1448" s="59"/>
      <c r="H1448" s="70"/>
    </row>
    <row r="1449" spans="1:13" hidden="1">
      <c r="A1449" s="13">
        <v>332251</v>
      </c>
      <c r="B1449" s="9" t="s">
        <v>1194</v>
      </c>
      <c r="C1449" s="2" t="s">
        <v>18</v>
      </c>
      <c r="E1449" s="59"/>
      <c r="F1449" s="59"/>
      <c r="H1449" s="70"/>
    </row>
    <row r="1450" spans="1:13" hidden="1">
      <c r="A1450" s="13">
        <v>332255</v>
      </c>
      <c r="B1450" s="9" t="s">
        <v>1195</v>
      </c>
      <c r="C1450" s="2" t="s">
        <v>18</v>
      </c>
      <c r="E1450" s="59"/>
      <c r="F1450" s="59"/>
      <c r="H1450" s="70"/>
    </row>
    <row r="1451" spans="1:13" hidden="1">
      <c r="A1451" s="13">
        <v>332256</v>
      </c>
      <c r="B1451" s="20" t="s">
        <v>1196</v>
      </c>
      <c r="C1451" s="2" t="s">
        <v>18</v>
      </c>
      <c r="E1451" s="59"/>
      <c r="F1451" s="59"/>
      <c r="H1451" s="70"/>
    </row>
    <row r="1452" spans="1:13" hidden="1">
      <c r="A1452" s="13">
        <v>332260</v>
      </c>
      <c r="B1452" s="9" t="s">
        <v>1197</v>
      </c>
      <c r="C1452" s="2" t="s">
        <v>736</v>
      </c>
      <c r="E1452" s="59"/>
      <c r="F1452" s="59"/>
      <c r="H1452" s="70"/>
    </row>
    <row r="1453" spans="1:13" hidden="1">
      <c r="A1453" s="13">
        <v>332261</v>
      </c>
      <c r="B1453" s="20" t="s">
        <v>1198</v>
      </c>
      <c r="C1453" s="2" t="s">
        <v>18</v>
      </c>
      <c r="E1453" s="59"/>
      <c r="F1453" s="59"/>
      <c r="H1453" s="70"/>
    </row>
    <row r="1454" spans="1:13" hidden="1">
      <c r="A1454" s="13">
        <v>332265</v>
      </c>
      <c r="B1454" s="9" t="s">
        <v>1199</v>
      </c>
      <c r="C1454" s="2" t="s">
        <v>18</v>
      </c>
      <c r="E1454" s="59"/>
      <c r="F1454" s="59"/>
      <c r="H1454" s="70"/>
    </row>
    <row r="1455" spans="1:13" hidden="1">
      <c r="A1455" s="13">
        <v>332267</v>
      </c>
      <c r="B1455" s="9" t="s">
        <v>1200</v>
      </c>
      <c r="C1455" s="2" t="s">
        <v>18</v>
      </c>
      <c r="E1455" s="59"/>
      <c r="F1455" s="59"/>
      <c r="H1455" s="70"/>
    </row>
    <row r="1456" spans="1:13" hidden="1">
      <c r="A1456" s="13">
        <v>332270</v>
      </c>
      <c r="B1456" s="9" t="s">
        <v>1201</v>
      </c>
      <c r="C1456" s="2" t="s">
        <v>18</v>
      </c>
      <c r="E1456" s="59"/>
      <c r="F1456" s="59"/>
      <c r="H1456" s="70"/>
    </row>
    <row r="1457" spans="1:13" hidden="1">
      <c r="A1457" s="13">
        <v>332275</v>
      </c>
      <c r="B1457" s="9" t="s">
        <v>1202</v>
      </c>
      <c r="C1457" s="2" t="s">
        <v>18</v>
      </c>
      <c r="E1457" s="59"/>
      <c r="F1457" s="59"/>
      <c r="H1457" s="70"/>
    </row>
    <row r="1458" spans="1:13" hidden="1">
      <c r="A1458" s="13">
        <v>332280</v>
      </c>
      <c r="B1458" s="9" t="s">
        <v>1203</v>
      </c>
      <c r="C1458" s="2" t="s">
        <v>18</v>
      </c>
      <c r="E1458" s="59"/>
      <c r="F1458" s="59"/>
      <c r="H1458" s="70"/>
    </row>
    <row r="1459" spans="1:13">
      <c r="A1459" s="101">
        <v>333000</v>
      </c>
      <c r="B1459" s="110" t="s">
        <v>1204</v>
      </c>
      <c r="C1459" s="103"/>
      <c r="D1459" s="104"/>
      <c r="E1459" s="105"/>
      <c r="F1459" s="105"/>
      <c r="G1459" s="106"/>
      <c r="H1459" s="107"/>
      <c r="I1459" s="108"/>
      <c r="J1459" s="108"/>
      <c r="K1459" s="108"/>
      <c r="L1459" s="108"/>
      <c r="M1459" s="70" t="s">
        <v>4823</v>
      </c>
    </row>
    <row r="1460" spans="1:13">
      <c r="A1460" s="75">
        <v>333100</v>
      </c>
      <c r="B1460" s="87" t="s">
        <v>1205</v>
      </c>
      <c r="C1460" s="82"/>
      <c r="D1460" s="79"/>
      <c r="E1460" s="83"/>
      <c r="F1460" s="83"/>
      <c r="G1460" s="92"/>
      <c r="H1460" s="109"/>
      <c r="I1460" s="80"/>
      <c r="J1460" s="80"/>
      <c r="K1460" s="80"/>
      <c r="L1460" s="80"/>
      <c r="M1460" s="70" t="s">
        <v>4823</v>
      </c>
    </row>
    <row r="1461" spans="1:13" hidden="1">
      <c r="A1461" s="13">
        <v>333110</v>
      </c>
      <c r="B1461" s="9" t="s">
        <v>1206</v>
      </c>
      <c r="C1461" s="2" t="s">
        <v>87</v>
      </c>
      <c r="E1461" s="59"/>
      <c r="F1461" s="59"/>
      <c r="H1461" s="70"/>
    </row>
    <row r="1462" spans="1:13" hidden="1">
      <c r="A1462" s="13">
        <v>333115</v>
      </c>
      <c r="B1462" s="9" t="s">
        <v>1207</v>
      </c>
      <c r="C1462" s="2" t="s">
        <v>87</v>
      </c>
      <c r="E1462" s="59"/>
      <c r="F1462" s="59"/>
      <c r="H1462" s="70"/>
    </row>
    <row r="1463" spans="1:13">
      <c r="A1463" s="85">
        <v>333120</v>
      </c>
      <c r="B1463" s="86" t="s">
        <v>1208</v>
      </c>
      <c r="C1463" s="82" t="s">
        <v>87</v>
      </c>
      <c r="D1463" s="79">
        <v>131</v>
      </c>
      <c r="E1463" s="83"/>
      <c r="F1463" s="83"/>
      <c r="G1463" s="92"/>
      <c r="H1463" s="95">
        <v>48500</v>
      </c>
      <c r="I1463" s="97">
        <f>D1463*H1463</f>
        <v>6353500</v>
      </c>
      <c r="J1463" s="97">
        <f>E1463*H1463</f>
        <v>0</v>
      </c>
      <c r="K1463" s="97">
        <f>F1463*H1463</f>
        <v>0</v>
      </c>
      <c r="L1463" s="97">
        <f>SUM(I1463:K1463)</f>
        <v>6353500</v>
      </c>
      <c r="M1463" s="70" t="s">
        <v>4823</v>
      </c>
    </row>
    <row r="1464" spans="1:13" hidden="1">
      <c r="A1464" s="13">
        <v>333121</v>
      </c>
      <c r="B1464" s="9" t="s">
        <v>1209</v>
      </c>
      <c r="C1464" s="2" t="s">
        <v>87</v>
      </c>
      <c r="E1464" s="59"/>
      <c r="F1464" s="59"/>
      <c r="H1464" s="70"/>
    </row>
    <row r="1465" spans="1:13" hidden="1">
      <c r="A1465" s="13">
        <v>333125</v>
      </c>
      <c r="B1465" s="9" t="s">
        <v>1210</v>
      </c>
      <c r="C1465" s="2" t="s">
        <v>87</v>
      </c>
      <c r="E1465" s="59"/>
      <c r="F1465" s="59"/>
      <c r="H1465" s="70"/>
    </row>
    <row r="1466" spans="1:13" ht="25.5" hidden="1">
      <c r="A1466" s="13">
        <v>333126</v>
      </c>
      <c r="B1466" s="9" t="s">
        <v>1211</v>
      </c>
      <c r="C1466" s="2" t="s">
        <v>87</v>
      </c>
      <c r="E1466" s="59"/>
      <c r="F1466" s="59"/>
      <c r="H1466" s="70"/>
    </row>
    <row r="1467" spans="1:13" hidden="1">
      <c r="A1467" s="13">
        <v>333127</v>
      </c>
      <c r="B1467" s="9" t="s">
        <v>1212</v>
      </c>
      <c r="C1467" s="2" t="s">
        <v>87</v>
      </c>
      <c r="E1467" s="59"/>
      <c r="F1467" s="59"/>
      <c r="H1467" s="70"/>
    </row>
    <row r="1468" spans="1:13" hidden="1">
      <c r="A1468" s="13">
        <v>333128</v>
      </c>
      <c r="B1468" s="9" t="s">
        <v>1213</v>
      </c>
      <c r="C1468" s="2" t="s">
        <v>87</v>
      </c>
      <c r="E1468" s="59"/>
      <c r="F1468" s="59"/>
      <c r="H1468" s="70"/>
    </row>
    <row r="1469" spans="1:13" hidden="1">
      <c r="A1469" s="13">
        <v>333129</v>
      </c>
      <c r="B1469" s="9" t="s">
        <v>1214</v>
      </c>
      <c r="C1469" s="2" t="s">
        <v>87</v>
      </c>
      <c r="E1469" s="59"/>
      <c r="F1469" s="59"/>
      <c r="H1469" s="70"/>
    </row>
    <row r="1470" spans="1:13" hidden="1">
      <c r="A1470" s="13">
        <v>333130</v>
      </c>
      <c r="B1470" s="9" t="s">
        <v>1215</v>
      </c>
      <c r="C1470" s="2" t="s">
        <v>87</v>
      </c>
      <c r="E1470" s="59"/>
      <c r="F1470" s="59"/>
      <c r="H1470" s="70"/>
    </row>
    <row r="1471" spans="1:13" hidden="1">
      <c r="A1471" s="13">
        <v>333131</v>
      </c>
      <c r="B1471" s="9" t="s">
        <v>1216</v>
      </c>
      <c r="C1471" s="2" t="s">
        <v>87</v>
      </c>
      <c r="E1471" s="59"/>
      <c r="F1471" s="59"/>
      <c r="H1471" s="70"/>
    </row>
    <row r="1472" spans="1:13" hidden="1">
      <c r="A1472" s="13">
        <v>333135</v>
      </c>
      <c r="B1472" s="9" t="s">
        <v>1217</v>
      </c>
      <c r="C1472" s="2" t="s">
        <v>87</v>
      </c>
      <c r="E1472" s="59"/>
      <c r="F1472" s="59"/>
      <c r="H1472" s="70"/>
    </row>
    <row r="1473" spans="1:13" s="70" customFormat="1" hidden="1">
      <c r="A1473" s="13">
        <v>333140</v>
      </c>
      <c r="B1473" s="9" t="s">
        <v>1218</v>
      </c>
      <c r="C1473" s="2" t="s">
        <v>87</v>
      </c>
      <c r="D1473" s="71"/>
      <c r="E1473" s="59"/>
      <c r="F1473" s="59"/>
    </row>
    <row r="1474" spans="1:13" s="70" customFormat="1" hidden="1">
      <c r="A1474" s="13">
        <v>333145</v>
      </c>
      <c r="B1474" s="9" t="s">
        <v>1219</v>
      </c>
      <c r="C1474" s="2" t="s">
        <v>87</v>
      </c>
      <c r="D1474" s="71"/>
      <c r="E1474" s="59"/>
      <c r="F1474" s="59"/>
    </row>
    <row r="1475" spans="1:13" s="70" customFormat="1" hidden="1">
      <c r="A1475" s="13">
        <v>333150</v>
      </c>
      <c r="B1475" s="9" t="s">
        <v>1220</v>
      </c>
      <c r="C1475" s="2" t="s">
        <v>87</v>
      </c>
      <c r="D1475" s="71"/>
      <c r="E1475" s="59"/>
      <c r="F1475" s="59"/>
    </row>
    <row r="1476" spans="1:13" s="70" customFormat="1" hidden="1">
      <c r="A1476" s="13">
        <v>333155</v>
      </c>
      <c r="B1476" s="9" t="s">
        <v>1221</v>
      </c>
      <c r="C1476" s="2" t="s">
        <v>87</v>
      </c>
      <c r="D1476" s="71"/>
      <c r="E1476" s="59"/>
      <c r="F1476" s="59"/>
    </row>
    <row r="1477" spans="1:13" s="70" customFormat="1" hidden="1">
      <c r="A1477" s="13">
        <v>333156</v>
      </c>
      <c r="B1477" s="9" t="s">
        <v>1222</v>
      </c>
      <c r="C1477" s="2" t="s">
        <v>18</v>
      </c>
      <c r="D1477" s="71"/>
      <c r="E1477" s="59"/>
      <c r="F1477" s="59"/>
    </row>
    <row r="1478" spans="1:13" s="70" customFormat="1" hidden="1">
      <c r="A1478" s="13">
        <v>333157</v>
      </c>
      <c r="B1478" s="9" t="s">
        <v>1223</v>
      </c>
      <c r="C1478" s="2" t="s">
        <v>87</v>
      </c>
      <c r="D1478" s="71"/>
      <c r="E1478" s="59"/>
      <c r="F1478" s="59"/>
    </row>
    <row r="1479" spans="1:13" s="70" customFormat="1" hidden="1">
      <c r="A1479" s="13">
        <v>333158</v>
      </c>
      <c r="B1479" s="9" t="s">
        <v>1224</v>
      </c>
      <c r="C1479" s="2" t="s">
        <v>18</v>
      </c>
      <c r="D1479" s="71"/>
      <c r="E1479" s="59"/>
      <c r="F1479" s="59"/>
    </row>
    <row r="1480" spans="1:13" s="70" customFormat="1" hidden="1">
      <c r="A1480" s="13">
        <v>333160</v>
      </c>
      <c r="B1480" s="9" t="s">
        <v>1225</v>
      </c>
      <c r="C1480" s="2" t="s">
        <v>87</v>
      </c>
      <c r="D1480" s="71"/>
      <c r="E1480" s="59"/>
      <c r="F1480" s="59"/>
    </row>
    <row r="1481" spans="1:13" s="70" customFormat="1" hidden="1">
      <c r="A1481" s="13">
        <v>333165</v>
      </c>
      <c r="B1481" s="9" t="s">
        <v>1226</v>
      </c>
      <c r="C1481" s="2" t="s">
        <v>87</v>
      </c>
      <c r="D1481" s="71"/>
      <c r="E1481" s="59"/>
      <c r="F1481" s="59"/>
    </row>
    <row r="1482" spans="1:13" s="70" customFormat="1" ht="25.5" hidden="1">
      <c r="A1482" s="13">
        <v>333166</v>
      </c>
      <c r="B1482" s="9" t="s">
        <v>1227</v>
      </c>
      <c r="C1482" s="2" t="s">
        <v>87</v>
      </c>
      <c r="D1482" s="71"/>
      <c r="E1482" s="59"/>
      <c r="F1482" s="59"/>
    </row>
    <row r="1483" spans="1:13" s="70" customFormat="1" hidden="1">
      <c r="A1483" s="13">
        <v>333167</v>
      </c>
      <c r="B1483" s="9" t="s">
        <v>1228</v>
      </c>
      <c r="C1483" s="2" t="s">
        <v>87</v>
      </c>
      <c r="D1483" s="71"/>
      <c r="E1483" s="59"/>
      <c r="F1483" s="59"/>
    </row>
    <row r="1484" spans="1:13" s="70" customFormat="1" hidden="1">
      <c r="A1484" s="13">
        <v>333168</v>
      </c>
      <c r="B1484" s="9" t="s">
        <v>1229</v>
      </c>
      <c r="C1484" s="2" t="s">
        <v>87</v>
      </c>
      <c r="D1484" s="71"/>
      <c r="E1484" s="59"/>
      <c r="F1484" s="59"/>
    </row>
    <row r="1485" spans="1:13" s="70" customFormat="1" ht="25.5" hidden="1">
      <c r="A1485" s="13">
        <v>333169</v>
      </c>
      <c r="B1485" s="9" t="s">
        <v>1230</v>
      </c>
      <c r="C1485" s="2" t="s">
        <v>87</v>
      </c>
      <c r="D1485" s="71"/>
      <c r="E1485" s="59"/>
      <c r="F1485" s="59"/>
    </row>
    <row r="1486" spans="1:13" s="70" customFormat="1" hidden="1">
      <c r="A1486" s="13">
        <v>333170</v>
      </c>
      <c r="B1486" s="9" t="s">
        <v>1231</v>
      </c>
      <c r="C1486" s="2" t="s">
        <v>87</v>
      </c>
      <c r="D1486" s="71"/>
      <c r="E1486" s="59"/>
      <c r="F1486" s="59"/>
    </row>
    <row r="1487" spans="1:13" s="70" customFormat="1" hidden="1">
      <c r="A1487" s="13">
        <v>333175</v>
      </c>
      <c r="B1487" s="9" t="s">
        <v>1232</v>
      </c>
      <c r="C1487" s="2" t="s">
        <v>87</v>
      </c>
      <c r="D1487" s="71"/>
      <c r="E1487" s="59"/>
      <c r="F1487" s="59"/>
    </row>
    <row r="1488" spans="1:13" s="70" customFormat="1">
      <c r="A1488" s="75">
        <v>333200</v>
      </c>
      <c r="B1488" s="87" t="s">
        <v>1233</v>
      </c>
      <c r="C1488" s="82"/>
      <c r="D1488" s="79"/>
      <c r="E1488" s="83"/>
      <c r="F1488" s="83"/>
      <c r="G1488" s="92"/>
      <c r="H1488" s="109"/>
      <c r="I1488" s="80"/>
      <c r="J1488" s="80"/>
      <c r="K1488" s="80"/>
      <c r="L1488" s="80"/>
      <c r="M1488" s="70" t="s">
        <v>4823</v>
      </c>
    </row>
    <row r="1489" spans="1:6" s="70" customFormat="1" hidden="1">
      <c r="A1489" s="13">
        <v>333210</v>
      </c>
      <c r="B1489" s="9" t="s">
        <v>1234</v>
      </c>
      <c r="C1489" s="2" t="s">
        <v>87</v>
      </c>
      <c r="D1489" s="71"/>
      <c r="E1489" s="59"/>
      <c r="F1489" s="59"/>
    </row>
    <row r="1490" spans="1:6" s="70" customFormat="1" hidden="1">
      <c r="A1490" s="13">
        <v>333215</v>
      </c>
      <c r="B1490" s="9" t="s">
        <v>1235</v>
      </c>
      <c r="C1490" s="2" t="s">
        <v>87</v>
      </c>
      <c r="D1490" s="71"/>
      <c r="E1490" s="59"/>
      <c r="F1490" s="59"/>
    </row>
    <row r="1491" spans="1:6" s="70" customFormat="1" hidden="1">
      <c r="A1491" s="13">
        <v>333220</v>
      </c>
      <c r="B1491" s="9" t="s">
        <v>1236</v>
      </c>
      <c r="C1491" s="2" t="s">
        <v>87</v>
      </c>
      <c r="D1491" s="71"/>
      <c r="E1491" s="59"/>
      <c r="F1491" s="59"/>
    </row>
    <row r="1492" spans="1:6" s="70" customFormat="1" hidden="1">
      <c r="A1492" s="13">
        <v>333225</v>
      </c>
      <c r="B1492" s="9" t="s">
        <v>1237</v>
      </c>
      <c r="C1492" s="2" t="s">
        <v>87</v>
      </c>
      <c r="D1492" s="71"/>
      <c r="E1492" s="59"/>
      <c r="F1492" s="59"/>
    </row>
    <row r="1493" spans="1:6" s="70" customFormat="1" hidden="1">
      <c r="A1493" s="13">
        <v>333230</v>
      </c>
      <c r="B1493" s="9" t="s">
        <v>1238</v>
      </c>
      <c r="C1493" s="2" t="s">
        <v>87</v>
      </c>
      <c r="D1493" s="71"/>
      <c r="E1493" s="59"/>
      <c r="F1493" s="59"/>
    </row>
    <row r="1494" spans="1:6" s="70" customFormat="1" hidden="1">
      <c r="A1494" s="13">
        <v>333235</v>
      </c>
      <c r="B1494" s="9" t="s">
        <v>1239</v>
      </c>
      <c r="C1494" s="2" t="s">
        <v>87</v>
      </c>
      <c r="D1494" s="71"/>
      <c r="E1494" s="59"/>
      <c r="F1494" s="59"/>
    </row>
    <row r="1495" spans="1:6" s="70" customFormat="1" hidden="1">
      <c r="A1495" s="13">
        <v>333240</v>
      </c>
      <c r="B1495" s="9" t="s">
        <v>1240</v>
      </c>
      <c r="C1495" s="2" t="s">
        <v>87</v>
      </c>
      <c r="D1495" s="71"/>
      <c r="E1495" s="59"/>
      <c r="F1495" s="59"/>
    </row>
    <row r="1496" spans="1:6" s="70" customFormat="1" hidden="1">
      <c r="A1496" s="13">
        <v>333245</v>
      </c>
      <c r="B1496" s="9" t="s">
        <v>1241</v>
      </c>
      <c r="C1496" s="2" t="s">
        <v>87</v>
      </c>
      <c r="D1496" s="71"/>
      <c r="E1496" s="59"/>
      <c r="F1496" s="59"/>
    </row>
    <row r="1497" spans="1:6" s="70" customFormat="1" hidden="1">
      <c r="A1497" s="13">
        <v>333250</v>
      </c>
      <c r="B1497" s="9" t="s">
        <v>1242</v>
      </c>
      <c r="C1497" s="2" t="s">
        <v>87</v>
      </c>
      <c r="D1497" s="71"/>
      <c r="E1497" s="59"/>
      <c r="F1497" s="59"/>
    </row>
    <row r="1498" spans="1:6" s="70" customFormat="1" hidden="1">
      <c r="A1498" s="13">
        <v>333251</v>
      </c>
      <c r="B1498" s="9" t="s">
        <v>1243</v>
      </c>
      <c r="C1498" s="2" t="s">
        <v>87</v>
      </c>
      <c r="D1498" s="71"/>
      <c r="E1498" s="59"/>
      <c r="F1498" s="59"/>
    </row>
    <row r="1499" spans="1:6" s="70" customFormat="1" hidden="1">
      <c r="A1499" s="13">
        <v>333255</v>
      </c>
      <c r="B1499" s="9" t="s">
        <v>1244</v>
      </c>
      <c r="C1499" s="2" t="s">
        <v>18</v>
      </c>
      <c r="D1499" s="71"/>
      <c r="E1499" s="59"/>
      <c r="F1499" s="59"/>
    </row>
    <row r="1500" spans="1:6" s="70" customFormat="1" hidden="1">
      <c r="A1500" s="13">
        <v>333256</v>
      </c>
      <c r="B1500" s="9" t="s">
        <v>1245</v>
      </c>
      <c r="C1500" s="2" t="s">
        <v>18</v>
      </c>
      <c r="D1500" s="71"/>
      <c r="E1500" s="59"/>
      <c r="F1500" s="59"/>
    </row>
    <row r="1501" spans="1:6" s="70" customFormat="1" hidden="1">
      <c r="A1501" s="13">
        <v>333257</v>
      </c>
      <c r="B1501" s="9" t="s">
        <v>1246</v>
      </c>
      <c r="C1501" s="2" t="s">
        <v>18</v>
      </c>
      <c r="D1501" s="71"/>
      <c r="E1501" s="59"/>
      <c r="F1501" s="59"/>
    </row>
    <row r="1502" spans="1:6" s="70" customFormat="1" hidden="1">
      <c r="A1502" s="13">
        <v>333260</v>
      </c>
      <c r="B1502" s="9" t="s">
        <v>1247</v>
      </c>
      <c r="C1502" s="2" t="s">
        <v>18</v>
      </c>
      <c r="D1502" s="71"/>
      <c r="E1502" s="59"/>
      <c r="F1502" s="59"/>
    </row>
    <row r="1503" spans="1:6" s="70" customFormat="1" hidden="1">
      <c r="A1503" s="13">
        <v>333261</v>
      </c>
      <c r="B1503" s="9" t="s">
        <v>1248</v>
      </c>
      <c r="C1503" s="2" t="s">
        <v>18</v>
      </c>
      <c r="D1503" s="71"/>
      <c r="E1503" s="59"/>
      <c r="F1503" s="59"/>
    </row>
    <row r="1504" spans="1:6" s="70" customFormat="1" hidden="1">
      <c r="A1504" s="13">
        <v>333262</v>
      </c>
      <c r="B1504" s="9" t="s">
        <v>1249</v>
      </c>
      <c r="C1504" s="2" t="s">
        <v>18</v>
      </c>
      <c r="D1504" s="71"/>
      <c r="E1504" s="59"/>
      <c r="F1504" s="59"/>
    </row>
    <row r="1505" spans="1:13">
      <c r="A1505" s="85">
        <v>333263</v>
      </c>
      <c r="B1505" s="86" t="s">
        <v>1250</v>
      </c>
      <c r="C1505" s="82" t="s">
        <v>18</v>
      </c>
      <c r="D1505" s="79">
        <v>3</v>
      </c>
      <c r="E1505" s="83"/>
      <c r="F1505" s="83"/>
      <c r="G1505" s="92"/>
      <c r="H1505" s="95">
        <v>25000</v>
      </c>
      <c r="I1505" s="97">
        <f>D1505*H1505</f>
        <v>75000</v>
      </c>
      <c r="J1505" s="97">
        <f>E1505*H1505</f>
        <v>0</v>
      </c>
      <c r="K1505" s="97">
        <f>F1505*H1505</f>
        <v>0</v>
      </c>
      <c r="L1505" s="97">
        <f>SUM(I1505:K1505)</f>
        <v>75000</v>
      </c>
      <c r="M1505" s="70" t="s">
        <v>4823</v>
      </c>
    </row>
    <row r="1506" spans="1:13" hidden="1">
      <c r="A1506" s="13">
        <v>333265</v>
      </c>
      <c r="B1506" s="9" t="s">
        <v>1251</v>
      </c>
      <c r="C1506" s="2" t="s">
        <v>87</v>
      </c>
      <c r="E1506" s="59"/>
      <c r="F1506" s="59"/>
      <c r="H1506" s="70"/>
    </row>
    <row r="1507" spans="1:13">
      <c r="A1507" s="75">
        <v>334000</v>
      </c>
      <c r="B1507" s="84" t="s">
        <v>1252</v>
      </c>
      <c r="C1507" s="82"/>
      <c r="D1507" s="79"/>
      <c r="E1507" s="83"/>
      <c r="F1507" s="83"/>
      <c r="G1507" s="92"/>
      <c r="H1507" s="95"/>
      <c r="I1507" s="97"/>
      <c r="J1507" s="97"/>
      <c r="K1507" s="97"/>
      <c r="L1507" s="97"/>
      <c r="M1507" s="70" t="s">
        <v>4823</v>
      </c>
    </row>
    <row r="1508" spans="1:13" hidden="1">
      <c r="A1508" s="13">
        <v>334010</v>
      </c>
      <c r="B1508" s="9" t="s">
        <v>1253</v>
      </c>
      <c r="C1508" s="2" t="s">
        <v>18</v>
      </c>
      <c r="E1508" s="59"/>
      <c r="F1508" s="59"/>
      <c r="H1508" s="70"/>
    </row>
    <row r="1509" spans="1:13" hidden="1">
      <c r="A1509" s="13">
        <v>334011</v>
      </c>
      <c r="B1509" s="9" t="s">
        <v>1254</v>
      </c>
      <c r="C1509" s="2" t="s">
        <v>18</v>
      </c>
      <c r="E1509" s="59"/>
      <c r="F1509" s="59"/>
      <c r="H1509" s="70"/>
    </row>
    <row r="1510" spans="1:13" hidden="1">
      <c r="A1510" s="13">
        <v>334015</v>
      </c>
      <c r="B1510" s="9" t="s">
        <v>1255</v>
      </c>
      <c r="C1510" s="2" t="s">
        <v>18</v>
      </c>
      <c r="E1510" s="59"/>
      <c r="F1510" s="59"/>
      <c r="H1510" s="70"/>
    </row>
    <row r="1511" spans="1:13" hidden="1">
      <c r="A1511" s="13">
        <v>334016</v>
      </c>
      <c r="B1511" s="9" t="s">
        <v>1256</v>
      </c>
      <c r="C1511" s="2" t="s">
        <v>18</v>
      </c>
      <c r="E1511" s="59"/>
      <c r="F1511" s="59"/>
      <c r="H1511" s="70"/>
    </row>
    <row r="1512" spans="1:13" hidden="1">
      <c r="A1512" s="13">
        <v>334020</v>
      </c>
      <c r="B1512" s="9" t="s">
        <v>1257</v>
      </c>
      <c r="C1512" s="2" t="s">
        <v>87</v>
      </c>
      <c r="E1512" s="59"/>
      <c r="F1512" s="59"/>
      <c r="H1512" s="70"/>
    </row>
    <row r="1513" spans="1:13" hidden="1">
      <c r="A1513" s="13">
        <v>334025</v>
      </c>
      <c r="B1513" s="9" t="s">
        <v>1258</v>
      </c>
      <c r="C1513" s="2" t="s">
        <v>87</v>
      </c>
      <c r="E1513" s="59"/>
      <c r="F1513" s="59"/>
      <c r="H1513" s="70"/>
    </row>
    <row r="1514" spans="1:13" hidden="1">
      <c r="A1514" s="13">
        <v>334026</v>
      </c>
      <c r="B1514" s="9" t="s">
        <v>1259</v>
      </c>
      <c r="C1514" s="2" t="s">
        <v>87</v>
      </c>
      <c r="E1514" s="59"/>
      <c r="F1514" s="59"/>
      <c r="H1514" s="70"/>
    </row>
    <row r="1515" spans="1:13">
      <c r="A1515" s="85">
        <v>334027</v>
      </c>
      <c r="B1515" s="86" t="s">
        <v>1260</v>
      </c>
      <c r="C1515" s="82" t="s">
        <v>18</v>
      </c>
      <c r="D1515" s="79">
        <v>2</v>
      </c>
      <c r="E1515" s="83"/>
      <c r="F1515" s="83">
        <v>2</v>
      </c>
      <c r="G1515" s="93">
        <f>SUM(D1515:F1515)</f>
        <v>4</v>
      </c>
      <c r="H1515" s="95">
        <v>120000</v>
      </c>
      <c r="I1515" s="97">
        <f>D1515*H1515</f>
        <v>240000</v>
      </c>
      <c r="J1515" s="97">
        <f>E1515*H1515</f>
        <v>0</v>
      </c>
      <c r="K1515" s="97">
        <f>F1515*H1515</f>
        <v>240000</v>
      </c>
      <c r="L1515" s="97">
        <f>SUM(I1515:K1515)</f>
        <v>480000</v>
      </c>
      <c r="M1515" s="70" t="s">
        <v>4823</v>
      </c>
    </row>
    <row r="1516" spans="1:13" hidden="1">
      <c r="A1516" s="13">
        <v>334028</v>
      </c>
      <c r="B1516" s="9" t="s">
        <v>1261</v>
      </c>
      <c r="C1516" s="2" t="s">
        <v>18</v>
      </c>
      <c r="E1516" s="59"/>
      <c r="F1516" s="59"/>
      <c r="H1516" s="70"/>
    </row>
    <row r="1517" spans="1:13" hidden="1">
      <c r="A1517" s="13">
        <v>334030</v>
      </c>
      <c r="B1517" s="9" t="s">
        <v>1262</v>
      </c>
      <c r="C1517" s="2" t="s">
        <v>87</v>
      </c>
      <c r="E1517" s="59"/>
      <c r="F1517" s="59"/>
      <c r="H1517" s="70"/>
    </row>
    <row r="1518" spans="1:13" hidden="1">
      <c r="A1518" s="13">
        <v>334035</v>
      </c>
      <c r="B1518" s="9" t="s">
        <v>1263</v>
      </c>
      <c r="C1518" s="2" t="s">
        <v>18</v>
      </c>
      <c r="E1518" s="59"/>
      <c r="F1518" s="59"/>
      <c r="H1518" s="70"/>
    </row>
    <row r="1519" spans="1:13" hidden="1">
      <c r="A1519" s="13">
        <v>334036</v>
      </c>
      <c r="B1519" s="9" t="s">
        <v>1264</v>
      </c>
      <c r="C1519" s="2" t="s">
        <v>18</v>
      </c>
      <c r="E1519" s="59"/>
      <c r="F1519" s="59"/>
      <c r="H1519" s="70"/>
    </row>
    <row r="1520" spans="1:13" hidden="1">
      <c r="A1520" s="13">
        <v>334037</v>
      </c>
      <c r="B1520" s="9" t="s">
        <v>1265</v>
      </c>
      <c r="C1520" s="2" t="s">
        <v>87</v>
      </c>
      <c r="E1520" s="59"/>
      <c r="F1520" s="59"/>
      <c r="H1520" s="70"/>
    </row>
    <row r="1521" spans="1:13" hidden="1">
      <c r="A1521" s="13">
        <v>334040</v>
      </c>
      <c r="B1521" s="9" t="s">
        <v>1266</v>
      </c>
      <c r="C1521" s="2" t="s">
        <v>18</v>
      </c>
      <c r="E1521" s="59"/>
      <c r="F1521" s="59"/>
      <c r="H1521" s="70"/>
    </row>
    <row r="1522" spans="1:13" hidden="1">
      <c r="A1522" s="13">
        <v>334044</v>
      </c>
      <c r="B1522" s="9" t="s">
        <v>1267</v>
      </c>
      <c r="C1522" s="2" t="s">
        <v>87</v>
      </c>
      <c r="E1522" s="59"/>
      <c r="F1522" s="59"/>
      <c r="H1522" s="70"/>
    </row>
    <row r="1523" spans="1:13" hidden="1">
      <c r="A1523" s="13">
        <v>334045</v>
      </c>
      <c r="B1523" s="9" t="s">
        <v>1268</v>
      </c>
      <c r="C1523" s="2" t="s">
        <v>736</v>
      </c>
      <c r="E1523" s="59"/>
      <c r="F1523" s="59"/>
      <c r="H1523" s="70"/>
    </row>
    <row r="1524" spans="1:13" hidden="1">
      <c r="A1524" s="13">
        <v>334046</v>
      </c>
      <c r="B1524" s="9" t="s">
        <v>1269</v>
      </c>
      <c r="C1524" s="2" t="s">
        <v>87</v>
      </c>
      <c r="E1524" s="59"/>
      <c r="F1524" s="59"/>
      <c r="H1524" s="70"/>
    </row>
    <row r="1525" spans="1:13" hidden="1">
      <c r="A1525" s="13">
        <v>334050</v>
      </c>
      <c r="B1525" s="9" t="s">
        <v>1270</v>
      </c>
      <c r="C1525" s="2" t="s">
        <v>18</v>
      </c>
      <c r="E1525" s="59"/>
      <c r="F1525" s="59"/>
      <c r="H1525" s="70"/>
    </row>
    <row r="1526" spans="1:13" hidden="1">
      <c r="A1526" s="13">
        <v>334051</v>
      </c>
      <c r="B1526" s="9" t="s">
        <v>1271</v>
      </c>
      <c r="C1526" s="2" t="s">
        <v>87</v>
      </c>
      <c r="E1526" s="59"/>
      <c r="F1526" s="59"/>
      <c r="H1526" s="70"/>
    </row>
    <row r="1527" spans="1:13" hidden="1">
      <c r="A1527" s="13">
        <v>334052</v>
      </c>
      <c r="B1527" s="9" t="s">
        <v>1272</v>
      </c>
      <c r="C1527" s="2" t="s">
        <v>87</v>
      </c>
      <c r="E1527" s="59"/>
      <c r="F1527" s="59"/>
      <c r="H1527" s="70"/>
    </row>
    <row r="1528" spans="1:13" hidden="1">
      <c r="A1528" s="13">
        <v>334055</v>
      </c>
      <c r="B1528" s="9" t="s">
        <v>1273</v>
      </c>
      <c r="C1528" s="2" t="s">
        <v>87</v>
      </c>
      <c r="E1528" s="59"/>
      <c r="F1528" s="59"/>
      <c r="H1528" s="70"/>
    </row>
    <row r="1529" spans="1:13" hidden="1">
      <c r="A1529" s="13">
        <v>334056</v>
      </c>
      <c r="B1529" s="9" t="s">
        <v>1274</v>
      </c>
      <c r="C1529" s="2" t="s">
        <v>18</v>
      </c>
      <c r="E1529" s="59"/>
      <c r="F1529" s="59"/>
      <c r="H1529" s="70"/>
    </row>
    <row r="1530" spans="1:13" hidden="1">
      <c r="A1530" s="13">
        <v>334060</v>
      </c>
      <c r="B1530" s="9" t="s">
        <v>1275</v>
      </c>
      <c r="C1530" s="2" t="s">
        <v>18</v>
      </c>
      <c r="E1530" s="59"/>
      <c r="F1530" s="59"/>
      <c r="H1530" s="70"/>
    </row>
    <row r="1531" spans="1:13" hidden="1">
      <c r="A1531" s="13">
        <v>334065</v>
      </c>
      <c r="B1531" s="9" t="s">
        <v>1276</v>
      </c>
      <c r="C1531" s="2" t="s">
        <v>87</v>
      </c>
      <c r="E1531" s="59"/>
      <c r="F1531" s="59"/>
      <c r="H1531" s="70"/>
    </row>
    <row r="1532" spans="1:13">
      <c r="A1532" s="85">
        <v>334070</v>
      </c>
      <c r="B1532" s="86" t="s">
        <v>1277</v>
      </c>
      <c r="C1532" s="82" t="s">
        <v>87</v>
      </c>
      <c r="D1532" s="79">
        <v>172.17</v>
      </c>
      <c r="E1532" s="83"/>
      <c r="F1532" s="83"/>
      <c r="G1532" s="93">
        <f>SUM(D1532:F1532)</f>
        <v>172.17</v>
      </c>
      <c r="H1532" s="95">
        <v>15000</v>
      </c>
      <c r="I1532" s="97">
        <f>D1532*H1532</f>
        <v>2582550</v>
      </c>
      <c r="J1532" s="97">
        <f>E1532*H1532</f>
        <v>0</v>
      </c>
      <c r="K1532" s="97">
        <f>F1532*H1532</f>
        <v>0</v>
      </c>
      <c r="L1532" s="97">
        <f>SUM(I1532:K1532)</f>
        <v>2582550</v>
      </c>
      <c r="M1532" s="70" t="s">
        <v>4823</v>
      </c>
    </row>
    <row r="1533" spans="1:13" hidden="1">
      <c r="A1533" s="13">
        <v>334075</v>
      </c>
      <c r="B1533" s="9" t="s">
        <v>1278</v>
      </c>
      <c r="C1533" s="2" t="s">
        <v>18</v>
      </c>
      <c r="E1533" s="59"/>
      <c r="F1533" s="59"/>
      <c r="H1533" s="70"/>
    </row>
    <row r="1534" spans="1:13" hidden="1">
      <c r="A1534" s="13">
        <v>334080</v>
      </c>
      <c r="B1534" s="9" t="s">
        <v>1279</v>
      </c>
      <c r="C1534" s="2" t="s">
        <v>18</v>
      </c>
      <c r="E1534" s="59"/>
      <c r="F1534" s="59"/>
      <c r="H1534" s="70"/>
    </row>
    <row r="1535" spans="1:13" hidden="1">
      <c r="A1535" s="13">
        <v>334081</v>
      </c>
      <c r="B1535" s="9" t="s">
        <v>1280</v>
      </c>
      <c r="C1535" s="2" t="s">
        <v>18</v>
      </c>
      <c r="E1535" s="59"/>
      <c r="F1535" s="59"/>
      <c r="H1535" s="70"/>
    </row>
    <row r="1536" spans="1:13" ht="25.5" hidden="1">
      <c r="A1536" s="13">
        <v>334082</v>
      </c>
      <c r="B1536" s="9" t="s">
        <v>1281</v>
      </c>
      <c r="C1536" s="2" t="s">
        <v>87</v>
      </c>
      <c r="E1536" s="59"/>
      <c r="F1536" s="59"/>
      <c r="H1536" s="70"/>
    </row>
    <row r="1537" spans="1:13" hidden="1">
      <c r="A1537" s="13">
        <v>334083</v>
      </c>
      <c r="B1537" s="9" t="s">
        <v>1282</v>
      </c>
      <c r="C1537" s="2" t="s">
        <v>87</v>
      </c>
      <c r="E1537" s="59"/>
      <c r="F1537" s="59"/>
      <c r="H1537" s="70"/>
    </row>
    <row r="1538" spans="1:13" hidden="1">
      <c r="A1538" s="13">
        <v>334084</v>
      </c>
      <c r="B1538" s="9" t="s">
        <v>1283</v>
      </c>
      <c r="C1538" s="2" t="s">
        <v>18</v>
      </c>
      <c r="E1538" s="59"/>
      <c r="F1538" s="59"/>
      <c r="H1538" s="70"/>
    </row>
    <row r="1539" spans="1:13" hidden="1">
      <c r="A1539" s="13">
        <v>334085</v>
      </c>
      <c r="B1539" s="9" t="s">
        <v>1284</v>
      </c>
      <c r="C1539" s="2" t="s">
        <v>18</v>
      </c>
      <c r="E1539" s="59"/>
      <c r="F1539" s="59"/>
      <c r="H1539" s="70"/>
    </row>
    <row r="1540" spans="1:13" hidden="1">
      <c r="A1540" s="13">
        <v>334090</v>
      </c>
      <c r="B1540" s="9" t="s">
        <v>1285</v>
      </c>
      <c r="C1540" s="2" t="s">
        <v>18</v>
      </c>
      <c r="E1540" s="59"/>
      <c r="F1540" s="59"/>
      <c r="H1540" s="70"/>
    </row>
    <row r="1541" spans="1:13" hidden="1">
      <c r="A1541" s="13">
        <v>334091</v>
      </c>
      <c r="B1541" s="9" t="s">
        <v>1286</v>
      </c>
      <c r="C1541" s="2" t="s">
        <v>18</v>
      </c>
      <c r="E1541" s="59"/>
      <c r="F1541" s="59"/>
      <c r="H1541" s="70"/>
    </row>
    <row r="1542" spans="1:13" hidden="1">
      <c r="A1542" s="13">
        <v>334092</v>
      </c>
      <c r="B1542" s="9" t="s">
        <v>1287</v>
      </c>
      <c r="C1542" s="2" t="s">
        <v>18</v>
      </c>
      <c r="E1542" s="59"/>
      <c r="F1542" s="59"/>
      <c r="H1542" s="70"/>
    </row>
    <row r="1543" spans="1:13" ht="25.5" hidden="1">
      <c r="A1543" s="13">
        <v>334093</v>
      </c>
      <c r="B1543" s="9" t="s">
        <v>1288</v>
      </c>
      <c r="C1543" s="2" t="s">
        <v>18</v>
      </c>
      <c r="E1543" s="59"/>
      <c r="F1543" s="59"/>
      <c r="H1543" s="70"/>
    </row>
    <row r="1544" spans="1:13" hidden="1">
      <c r="A1544" s="13">
        <v>334094</v>
      </c>
      <c r="B1544" s="9" t="s">
        <v>1289</v>
      </c>
      <c r="C1544" s="2" t="s">
        <v>18</v>
      </c>
      <c r="E1544" s="59"/>
      <c r="F1544" s="59"/>
      <c r="H1544" s="70"/>
    </row>
    <row r="1545" spans="1:13" hidden="1">
      <c r="A1545" s="13">
        <v>334095</v>
      </c>
      <c r="B1545" s="9" t="s">
        <v>1290</v>
      </c>
      <c r="C1545" s="2" t="s">
        <v>18</v>
      </c>
      <c r="E1545" s="59"/>
      <c r="F1545" s="59"/>
      <c r="H1545" s="70"/>
    </row>
    <row r="1546" spans="1:13" hidden="1">
      <c r="A1546" s="16">
        <v>335000</v>
      </c>
      <c r="B1546" s="17" t="s">
        <v>1043</v>
      </c>
      <c r="C1546" s="2"/>
      <c r="E1546" s="59"/>
      <c r="F1546" s="59"/>
      <c r="H1546" s="70"/>
    </row>
    <row r="1547" spans="1:13" hidden="1">
      <c r="A1547" s="13">
        <v>335001</v>
      </c>
      <c r="B1547" s="9" t="s">
        <v>1291</v>
      </c>
      <c r="C1547" s="2" t="s">
        <v>18</v>
      </c>
      <c r="E1547" s="59"/>
      <c r="F1547" s="59"/>
      <c r="H1547" s="70"/>
    </row>
    <row r="1548" spans="1:13" hidden="1">
      <c r="A1548" s="13">
        <v>335010</v>
      </c>
      <c r="B1548" s="9" t="s">
        <v>1292</v>
      </c>
      <c r="C1548" s="2" t="s">
        <v>18</v>
      </c>
      <c r="E1548" s="59"/>
      <c r="F1548" s="59"/>
      <c r="H1548" s="70"/>
    </row>
    <row r="1549" spans="1:13" hidden="1">
      <c r="A1549" s="13">
        <v>335020</v>
      </c>
      <c r="B1549" s="9" t="s">
        <v>1293</v>
      </c>
      <c r="C1549" s="2" t="s">
        <v>736</v>
      </c>
      <c r="E1549" s="59"/>
      <c r="F1549" s="59"/>
      <c r="H1549" s="70"/>
    </row>
    <row r="1550" spans="1:13" hidden="1">
      <c r="A1550" s="16">
        <v>336000</v>
      </c>
      <c r="B1550" s="29" t="s">
        <v>1294</v>
      </c>
      <c r="C1550" s="2"/>
      <c r="E1550" s="59"/>
      <c r="F1550" s="59"/>
      <c r="H1550" s="70"/>
    </row>
    <row r="1551" spans="1:13" hidden="1">
      <c r="A1551" s="13">
        <v>336010</v>
      </c>
      <c r="B1551" s="28" t="s">
        <v>1295</v>
      </c>
      <c r="C1551" s="2" t="s">
        <v>18</v>
      </c>
      <c r="E1551" s="59"/>
      <c r="F1551" s="59"/>
      <c r="H1551" s="70"/>
    </row>
    <row r="1552" spans="1:13">
      <c r="A1552" s="89">
        <v>400000</v>
      </c>
      <c r="B1552" s="76" t="s">
        <v>1296</v>
      </c>
      <c r="C1552" s="73"/>
      <c r="D1552" s="79"/>
      <c r="E1552" s="74"/>
      <c r="F1552" s="74"/>
      <c r="G1552" s="92"/>
      <c r="H1552" s="95"/>
      <c r="I1552" s="97"/>
      <c r="J1552" s="97"/>
      <c r="K1552" s="97"/>
      <c r="L1552" s="97"/>
      <c r="M1552" s="70" t="s">
        <v>4823</v>
      </c>
    </row>
    <row r="1553" spans="1:6" s="70" customFormat="1" hidden="1">
      <c r="A1553" s="16">
        <v>410000</v>
      </c>
      <c r="B1553" s="7" t="s">
        <v>1297</v>
      </c>
      <c r="C1553" s="2"/>
      <c r="D1553" s="71"/>
      <c r="E1553" s="59"/>
      <c r="F1553" s="59"/>
    </row>
    <row r="1554" spans="1:6" s="70" customFormat="1" hidden="1">
      <c r="A1554" s="13">
        <v>410010</v>
      </c>
      <c r="B1554" s="9" t="s">
        <v>1298</v>
      </c>
      <c r="C1554" s="2" t="s">
        <v>545</v>
      </c>
      <c r="D1554" s="71"/>
      <c r="E1554" s="59"/>
      <c r="F1554" s="59"/>
    </row>
    <row r="1555" spans="1:6" s="70" customFormat="1" hidden="1">
      <c r="A1555" s="13">
        <v>410015</v>
      </c>
      <c r="B1555" s="9" t="s">
        <v>1299</v>
      </c>
      <c r="C1555" s="2" t="s">
        <v>736</v>
      </c>
      <c r="D1555" s="71"/>
      <c r="E1555" s="59"/>
      <c r="F1555" s="59"/>
    </row>
    <row r="1556" spans="1:6" s="70" customFormat="1" hidden="1">
      <c r="A1556" s="13">
        <v>410020</v>
      </c>
      <c r="B1556" s="9" t="s">
        <v>1300</v>
      </c>
      <c r="C1556" s="2" t="s">
        <v>736</v>
      </c>
      <c r="D1556" s="71"/>
      <c r="E1556" s="59"/>
      <c r="F1556" s="59"/>
    </row>
    <row r="1557" spans="1:6" s="70" customFormat="1" hidden="1">
      <c r="A1557" s="13">
        <v>410025</v>
      </c>
      <c r="B1557" s="9" t="s">
        <v>1301</v>
      </c>
      <c r="C1557" s="2" t="s">
        <v>87</v>
      </c>
      <c r="D1557" s="71"/>
      <c r="E1557" s="59"/>
      <c r="F1557" s="59"/>
    </row>
    <row r="1558" spans="1:6" s="70" customFormat="1" hidden="1">
      <c r="A1558" s="13">
        <v>410026</v>
      </c>
      <c r="B1558" s="9" t="s">
        <v>1302</v>
      </c>
      <c r="C1558" s="2" t="s">
        <v>18</v>
      </c>
      <c r="D1558" s="71"/>
      <c r="E1558" s="59"/>
      <c r="F1558" s="59"/>
    </row>
    <row r="1559" spans="1:6" s="70" customFormat="1" hidden="1">
      <c r="A1559" s="13">
        <v>410030</v>
      </c>
      <c r="B1559" s="9" t="s">
        <v>1303</v>
      </c>
      <c r="C1559" s="2" t="s">
        <v>545</v>
      </c>
      <c r="D1559" s="71"/>
      <c r="E1559" s="59"/>
      <c r="F1559" s="59"/>
    </row>
    <row r="1560" spans="1:6" s="70" customFormat="1" hidden="1">
      <c r="A1560" s="13">
        <v>410035</v>
      </c>
      <c r="B1560" s="9" t="s">
        <v>1304</v>
      </c>
      <c r="C1560" s="2" t="s">
        <v>87</v>
      </c>
      <c r="D1560" s="71"/>
      <c r="E1560" s="59"/>
      <c r="F1560" s="59"/>
    </row>
    <row r="1561" spans="1:6" s="70" customFormat="1" hidden="1">
      <c r="A1561" s="13">
        <v>410036</v>
      </c>
      <c r="B1561" s="9" t="s">
        <v>1305</v>
      </c>
      <c r="C1561" s="2" t="s">
        <v>18</v>
      </c>
      <c r="D1561" s="71"/>
      <c r="E1561" s="59"/>
      <c r="F1561" s="59"/>
    </row>
    <row r="1562" spans="1:6" s="70" customFormat="1" hidden="1">
      <c r="A1562" s="13">
        <v>410040</v>
      </c>
      <c r="B1562" s="9" t="s">
        <v>1306</v>
      </c>
      <c r="C1562" s="2" t="s">
        <v>87</v>
      </c>
      <c r="D1562" s="71"/>
      <c r="E1562" s="59"/>
      <c r="F1562" s="59"/>
    </row>
    <row r="1563" spans="1:6" s="70" customFormat="1" hidden="1">
      <c r="A1563" s="13">
        <v>410045</v>
      </c>
      <c r="B1563" s="9" t="s">
        <v>1307</v>
      </c>
      <c r="C1563" s="2" t="s">
        <v>87</v>
      </c>
      <c r="D1563" s="71"/>
      <c r="E1563" s="59"/>
      <c r="F1563" s="59"/>
    </row>
    <row r="1564" spans="1:6" s="70" customFormat="1" hidden="1">
      <c r="A1564" s="13">
        <v>410050</v>
      </c>
      <c r="B1564" s="9" t="s">
        <v>1308</v>
      </c>
      <c r="C1564" s="2" t="s">
        <v>545</v>
      </c>
      <c r="D1564" s="71"/>
      <c r="E1564" s="59"/>
      <c r="F1564" s="59"/>
    </row>
    <row r="1565" spans="1:6" s="70" customFormat="1" hidden="1">
      <c r="A1565" s="13">
        <v>410055</v>
      </c>
      <c r="B1565" s="9" t="s">
        <v>1309</v>
      </c>
      <c r="C1565" s="2" t="s">
        <v>18</v>
      </c>
      <c r="D1565" s="71"/>
      <c r="E1565" s="59"/>
      <c r="F1565" s="59"/>
    </row>
    <row r="1566" spans="1:6" s="70" customFormat="1" hidden="1">
      <c r="A1566" s="13">
        <v>410060</v>
      </c>
      <c r="B1566" s="9" t="s">
        <v>701</v>
      </c>
      <c r="C1566" s="2" t="s">
        <v>702</v>
      </c>
      <c r="D1566" s="71"/>
      <c r="E1566" s="59"/>
      <c r="F1566" s="59"/>
    </row>
    <row r="1567" spans="1:6" s="70" customFormat="1" hidden="1">
      <c r="A1567" s="13">
        <v>410070</v>
      </c>
      <c r="B1567" s="9" t="s">
        <v>357</v>
      </c>
      <c r="C1567" s="2" t="s">
        <v>18</v>
      </c>
      <c r="D1567" s="71"/>
      <c r="E1567" s="59"/>
      <c r="F1567" s="59"/>
    </row>
    <row r="1568" spans="1:6" s="70" customFormat="1" hidden="1">
      <c r="A1568" s="13">
        <v>410071</v>
      </c>
      <c r="B1568" s="9" t="s">
        <v>1310</v>
      </c>
      <c r="C1568" s="2" t="s">
        <v>87</v>
      </c>
      <c r="D1568" s="71"/>
      <c r="E1568" s="59"/>
      <c r="F1568" s="59"/>
    </row>
    <row r="1569" spans="1:6" s="70" customFormat="1" hidden="1">
      <c r="A1569" s="13">
        <v>410080</v>
      </c>
      <c r="B1569" s="9" t="s">
        <v>1311</v>
      </c>
      <c r="C1569" s="2" t="s">
        <v>87</v>
      </c>
      <c r="D1569" s="71"/>
      <c r="E1569" s="59"/>
      <c r="F1569" s="59"/>
    </row>
    <row r="1570" spans="1:6" s="70" customFormat="1" hidden="1">
      <c r="A1570" s="13">
        <v>410090</v>
      </c>
      <c r="B1570" s="9" t="s">
        <v>1312</v>
      </c>
      <c r="C1570" s="2" t="s">
        <v>87</v>
      </c>
      <c r="D1570" s="71"/>
      <c r="E1570" s="59"/>
      <c r="F1570" s="59"/>
    </row>
    <row r="1571" spans="1:6" s="70" customFormat="1" hidden="1">
      <c r="A1571" s="16">
        <v>420000</v>
      </c>
      <c r="B1571" s="7" t="s">
        <v>1313</v>
      </c>
      <c r="C1571" s="2"/>
      <c r="D1571" s="71"/>
      <c r="E1571" s="59"/>
      <c r="F1571" s="59"/>
    </row>
    <row r="1572" spans="1:6" s="70" customFormat="1" hidden="1">
      <c r="A1572" s="16">
        <v>421000</v>
      </c>
      <c r="B1572" s="17" t="s">
        <v>1314</v>
      </c>
      <c r="C1572" s="2"/>
      <c r="D1572" s="71"/>
      <c r="E1572" s="59"/>
      <c r="F1572" s="59"/>
    </row>
    <row r="1573" spans="1:6" s="70" customFormat="1" hidden="1">
      <c r="A1573" s="13">
        <v>421010</v>
      </c>
      <c r="B1573" s="9" t="s">
        <v>1315</v>
      </c>
      <c r="C1573" s="2" t="s">
        <v>18</v>
      </c>
      <c r="D1573" s="71"/>
      <c r="E1573" s="59"/>
      <c r="F1573" s="59"/>
    </row>
    <row r="1574" spans="1:6" s="70" customFormat="1" hidden="1">
      <c r="A1574" s="13">
        <v>421015</v>
      </c>
      <c r="B1574" s="9" t="s">
        <v>1316</v>
      </c>
      <c r="C1574" s="2" t="s">
        <v>18</v>
      </c>
      <c r="D1574" s="71"/>
      <c r="E1574" s="59"/>
      <c r="F1574" s="59"/>
    </row>
    <row r="1575" spans="1:6" s="70" customFormat="1" hidden="1">
      <c r="A1575" s="13">
        <v>421020</v>
      </c>
      <c r="B1575" s="9" t="s">
        <v>1317</v>
      </c>
      <c r="C1575" s="2" t="s">
        <v>18</v>
      </c>
      <c r="D1575" s="71"/>
      <c r="E1575" s="59"/>
      <c r="F1575" s="59"/>
    </row>
    <row r="1576" spans="1:6" s="70" customFormat="1" hidden="1">
      <c r="A1576" s="16">
        <v>422000</v>
      </c>
      <c r="B1576" s="17" t="s">
        <v>1318</v>
      </c>
      <c r="C1576" s="2"/>
      <c r="D1576" s="71"/>
      <c r="E1576" s="59"/>
      <c r="F1576" s="59"/>
    </row>
    <row r="1577" spans="1:6" s="70" customFormat="1" hidden="1">
      <c r="A1577" s="13">
        <v>422010</v>
      </c>
      <c r="B1577" s="9" t="s">
        <v>1319</v>
      </c>
      <c r="C1577" s="2" t="s">
        <v>18</v>
      </c>
      <c r="D1577" s="71"/>
      <c r="E1577" s="59"/>
      <c r="F1577" s="59"/>
    </row>
    <row r="1578" spans="1:6" s="70" customFormat="1" hidden="1">
      <c r="A1578" s="13">
        <v>422015</v>
      </c>
      <c r="B1578" s="9" t="s">
        <v>1320</v>
      </c>
      <c r="C1578" s="2" t="s">
        <v>18</v>
      </c>
      <c r="D1578" s="71"/>
      <c r="E1578" s="59"/>
      <c r="F1578" s="59"/>
    </row>
    <row r="1579" spans="1:6" s="70" customFormat="1" hidden="1">
      <c r="A1579" s="13">
        <v>422020</v>
      </c>
      <c r="B1579" s="9" t="s">
        <v>1321</v>
      </c>
      <c r="C1579" s="2" t="s">
        <v>18</v>
      </c>
      <c r="D1579" s="71"/>
      <c r="E1579" s="59"/>
      <c r="F1579" s="59"/>
    </row>
    <row r="1580" spans="1:6" s="70" customFormat="1" hidden="1">
      <c r="A1580" s="13">
        <v>422025</v>
      </c>
      <c r="B1580" s="9" t="s">
        <v>1322</v>
      </c>
      <c r="C1580" s="2" t="s">
        <v>18</v>
      </c>
      <c r="D1580" s="71"/>
      <c r="E1580" s="59"/>
      <c r="F1580" s="59"/>
    </row>
    <row r="1581" spans="1:6" s="70" customFormat="1" hidden="1">
      <c r="A1581" s="13">
        <v>422030</v>
      </c>
      <c r="B1581" s="9" t="s">
        <v>1323</v>
      </c>
      <c r="C1581" s="2" t="s">
        <v>18</v>
      </c>
      <c r="D1581" s="71"/>
      <c r="E1581" s="59"/>
      <c r="F1581" s="59"/>
    </row>
    <row r="1582" spans="1:6" s="70" customFormat="1" hidden="1">
      <c r="A1582" s="13">
        <v>422035</v>
      </c>
      <c r="B1582" s="9" t="s">
        <v>1324</v>
      </c>
      <c r="C1582" s="2" t="s">
        <v>18</v>
      </c>
      <c r="D1582" s="71"/>
      <c r="E1582" s="59"/>
      <c r="F1582" s="59"/>
    </row>
    <row r="1583" spans="1:6" s="70" customFormat="1" hidden="1">
      <c r="A1583" s="13">
        <v>422040</v>
      </c>
      <c r="B1583" s="9" t="s">
        <v>1325</v>
      </c>
      <c r="C1583" s="2" t="s">
        <v>18</v>
      </c>
      <c r="D1583" s="71"/>
      <c r="E1583" s="59"/>
      <c r="F1583" s="59"/>
    </row>
    <row r="1584" spans="1:6" s="70" customFormat="1" hidden="1">
      <c r="A1584" s="13">
        <v>422041</v>
      </c>
      <c r="B1584" s="9" t="s">
        <v>1326</v>
      </c>
      <c r="C1584" s="2" t="s">
        <v>18</v>
      </c>
      <c r="D1584" s="71"/>
      <c r="E1584" s="59"/>
      <c r="F1584" s="59"/>
    </row>
    <row r="1585" spans="1:6" s="70" customFormat="1" hidden="1">
      <c r="A1585" s="13">
        <v>422045</v>
      </c>
      <c r="B1585" s="9" t="s">
        <v>1327</v>
      </c>
      <c r="C1585" s="2" t="s">
        <v>736</v>
      </c>
      <c r="D1585" s="71"/>
      <c r="E1585" s="59"/>
      <c r="F1585" s="59"/>
    </row>
    <row r="1586" spans="1:6" s="70" customFormat="1" hidden="1">
      <c r="A1586" s="13">
        <v>422050</v>
      </c>
      <c r="B1586" s="9" t="s">
        <v>1328</v>
      </c>
      <c r="C1586" s="2" t="s">
        <v>18</v>
      </c>
      <c r="D1586" s="71"/>
      <c r="E1586" s="59"/>
      <c r="F1586" s="59"/>
    </row>
    <row r="1587" spans="1:6" s="70" customFormat="1" hidden="1">
      <c r="A1587" s="13">
        <v>422055</v>
      </c>
      <c r="B1587" s="9" t="s">
        <v>1329</v>
      </c>
      <c r="C1587" s="2" t="s">
        <v>18</v>
      </c>
      <c r="D1587" s="71"/>
      <c r="E1587" s="59"/>
      <c r="F1587" s="59"/>
    </row>
    <row r="1588" spans="1:6" s="70" customFormat="1" hidden="1">
      <c r="A1588" s="13">
        <v>422060</v>
      </c>
      <c r="B1588" s="9" t="s">
        <v>1330</v>
      </c>
      <c r="C1588" s="2" t="s">
        <v>18</v>
      </c>
      <c r="D1588" s="71"/>
      <c r="E1588" s="59"/>
      <c r="F1588" s="59"/>
    </row>
    <row r="1589" spans="1:6" s="70" customFormat="1" hidden="1">
      <c r="A1589" s="13">
        <v>422065</v>
      </c>
      <c r="B1589" s="9" t="s">
        <v>1331</v>
      </c>
      <c r="C1589" s="2" t="s">
        <v>18</v>
      </c>
      <c r="D1589" s="71"/>
      <c r="E1589" s="59"/>
      <c r="F1589" s="59"/>
    </row>
    <row r="1590" spans="1:6" s="70" customFormat="1" hidden="1">
      <c r="A1590" s="13">
        <v>422070</v>
      </c>
      <c r="B1590" s="9" t="s">
        <v>1332</v>
      </c>
      <c r="C1590" s="2" t="s">
        <v>18</v>
      </c>
      <c r="D1590" s="71"/>
      <c r="E1590" s="59"/>
      <c r="F1590" s="59"/>
    </row>
    <row r="1591" spans="1:6" s="70" customFormat="1" hidden="1">
      <c r="A1591" s="16">
        <v>423000</v>
      </c>
      <c r="B1591" s="17" t="s">
        <v>1333</v>
      </c>
      <c r="C1591" s="2"/>
      <c r="D1591" s="71"/>
      <c r="E1591" s="59"/>
      <c r="F1591" s="59"/>
    </row>
    <row r="1592" spans="1:6" s="70" customFormat="1" hidden="1">
      <c r="A1592" s="13">
        <v>423010</v>
      </c>
      <c r="B1592" s="9" t="s">
        <v>1334</v>
      </c>
      <c r="C1592" s="2" t="s">
        <v>18</v>
      </c>
      <c r="D1592" s="71"/>
      <c r="E1592" s="59"/>
      <c r="F1592" s="59"/>
    </row>
    <row r="1593" spans="1:6" s="70" customFormat="1" hidden="1">
      <c r="A1593" s="13">
        <v>423020</v>
      </c>
      <c r="B1593" s="9" t="s">
        <v>1335</v>
      </c>
      <c r="C1593" s="2" t="s">
        <v>18</v>
      </c>
      <c r="D1593" s="71"/>
      <c r="E1593" s="59"/>
      <c r="F1593" s="59"/>
    </row>
    <row r="1594" spans="1:6" s="70" customFormat="1" hidden="1">
      <c r="A1594" s="13">
        <v>423030</v>
      </c>
      <c r="B1594" s="9" t="s">
        <v>1336</v>
      </c>
      <c r="C1594" s="2" t="s">
        <v>18</v>
      </c>
      <c r="D1594" s="71"/>
      <c r="E1594" s="59"/>
      <c r="F1594" s="59"/>
    </row>
    <row r="1595" spans="1:6" s="70" customFormat="1" hidden="1">
      <c r="A1595" s="13">
        <v>423031</v>
      </c>
      <c r="B1595" s="9" t="s">
        <v>1337</v>
      </c>
      <c r="C1595" s="2" t="s">
        <v>18</v>
      </c>
      <c r="D1595" s="71"/>
      <c r="E1595" s="59"/>
      <c r="F1595" s="59"/>
    </row>
    <row r="1596" spans="1:6" s="70" customFormat="1" hidden="1">
      <c r="A1596" s="13">
        <v>423032</v>
      </c>
      <c r="B1596" s="9" t="s">
        <v>1338</v>
      </c>
      <c r="C1596" s="2" t="s">
        <v>18</v>
      </c>
      <c r="D1596" s="71"/>
      <c r="E1596" s="59"/>
      <c r="F1596" s="59"/>
    </row>
    <row r="1597" spans="1:6" s="70" customFormat="1" hidden="1">
      <c r="A1597" s="13">
        <v>423033</v>
      </c>
      <c r="B1597" s="9" t="s">
        <v>1339</v>
      </c>
      <c r="C1597" s="2" t="s">
        <v>18</v>
      </c>
      <c r="D1597" s="71"/>
      <c r="E1597" s="59"/>
      <c r="F1597" s="59"/>
    </row>
    <row r="1598" spans="1:6" s="70" customFormat="1" hidden="1">
      <c r="A1598" s="13">
        <v>423040</v>
      </c>
      <c r="B1598" s="9" t="s">
        <v>1340</v>
      </c>
      <c r="C1598" s="2" t="s">
        <v>18</v>
      </c>
      <c r="D1598" s="71"/>
      <c r="E1598" s="59"/>
      <c r="F1598" s="59"/>
    </row>
    <row r="1599" spans="1:6" s="70" customFormat="1" hidden="1">
      <c r="A1599" s="13">
        <v>423041</v>
      </c>
      <c r="B1599" s="9" t="s">
        <v>1341</v>
      </c>
      <c r="C1599" s="2" t="s">
        <v>18</v>
      </c>
      <c r="D1599" s="71"/>
      <c r="E1599" s="59"/>
      <c r="F1599" s="59"/>
    </row>
    <row r="1600" spans="1:6" s="70" customFormat="1" hidden="1">
      <c r="A1600" s="13">
        <v>423050</v>
      </c>
      <c r="B1600" s="9" t="s">
        <v>1342</v>
      </c>
      <c r="C1600" s="2" t="s">
        <v>18</v>
      </c>
      <c r="D1600" s="71"/>
      <c r="E1600" s="59"/>
      <c r="F1600" s="59"/>
    </row>
    <row r="1601" spans="1:13" hidden="1">
      <c r="A1601" s="13">
        <v>423060</v>
      </c>
      <c r="B1601" s="9" t="s">
        <v>1343</v>
      </c>
      <c r="C1601" s="2" t="s">
        <v>18</v>
      </c>
      <c r="E1601" s="59"/>
      <c r="F1601" s="59"/>
      <c r="H1601" s="70"/>
    </row>
    <row r="1602" spans="1:13" hidden="1">
      <c r="A1602" s="13">
        <v>423070</v>
      </c>
      <c r="B1602" s="9" t="s">
        <v>1344</v>
      </c>
      <c r="C1602" s="2" t="s">
        <v>545</v>
      </c>
      <c r="E1602" s="59"/>
      <c r="F1602" s="59"/>
      <c r="H1602" s="70"/>
    </row>
    <row r="1603" spans="1:13" hidden="1">
      <c r="A1603" s="13">
        <v>423080</v>
      </c>
      <c r="B1603" s="9" t="s">
        <v>1345</v>
      </c>
      <c r="C1603" s="2" t="s">
        <v>18</v>
      </c>
      <c r="E1603" s="59"/>
      <c r="F1603" s="59"/>
      <c r="H1603" s="70"/>
    </row>
    <row r="1604" spans="1:13" hidden="1">
      <c r="A1604" s="13">
        <v>423090</v>
      </c>
      <c r="B1604" s="9" t="s">
        <v>1346</v>
      </c>
      <c r="C1604" s="2" t="s">
        <v>545</v>
      </c>
      <c r="E1604" s="59"/>
      <c r="F1604" s="59"/>
      <c r="H1604" s="70"/>
    </row>
    <row r="1605" spans="1:13" hidden="1">
      <c r="A1605" s="13">
        <v>423095</v>
      </c>
      <c r="B1605" s="9" t="s">
        <v>1347</v>
      </c>
      <c r="C1605" s="2" t="s">
        <v>545</v>
      </c>
      <c r="E1605" s="59"/>
      <c r="F1605" s="59"/>
      <c r="H1605" s="70"/>
    </row>
    <row r="1606" spans="1:13" hidden="1">
      <c r="A1606" s="13">
        <v>423096</v>
      </c>
      <c r="B1606" s="9" t="s">
        <v>1348</v>
      </c>
      <c r="C1606" s="2" t="s">
        <v>545</v>
      </c>
      <c r="E1606" s="59"/>
      <c r="F1606" s="59"/>
      <c r="H1606" s="70"/>
    </row>
    <row r="1607" spans="1:13" hidden="1">
      <c r="A1607" s="16">
        <v>430000</v>
      </c>
      <c r="B1607" s="7" t="s">
        <v>1349</v>
      </c>
      <c r="C1607" s="2"/>
      <c r="E1607" s="59"/>
      <c r="F1607" s="59"/>
      <c r="H1607" s="70"/>
    </row>
    <row r="1608" spans="1:13" hidden="1">
      <c r="A1608" s="16">
        <v>431000</v>
      </c>
      <c r="B1608" s="17" t="s">
        <v>1314</v>
      </c>
      <c r="C1608" s="2"/>
      <c r="E1608" s="59"/>
      <c r="F1608" s="59"/>
      <c r="H1608" s="70"/>
    </row>
    <row r="1609" spans="1:13" hidden="1">
      <c r="A1609" s="13">
        <v>431010</v>
      </c>
      <c r="B1609" s="9" t="s">
        <v>1350</v>
      </c>
      <c r="C1609" s="2" t="s">
        <v>18</v>
      </c>
      <c r="E1609" s="59"/>
      <c r="F1609" s="59"/>
      <c r="H1609" s="70"/>
    </row>
    <row r="1610" spans="1:13" hidden="1">
      <c r="A1610" s="13">
        <v>431020</v>
      </c>
      <c r="B1610" s="9" t="s">
        <v>1351</v>
      </c>
      <c r="C1610" s="2" t="s">
        <v>18</v>
      </c>
      <c r="E1610" s="59"/>
      <c r="F1610" s="59"/>
      <c r="H1610" s="70"/>
    </row>
    <row r="1611" spans="1:13" hidden="1">
      <c r="A1611" s="16">
        <v>432000</v>
      </c>
      <c r="B1611" s="17" t="s">
        <v>1318</v>
      </c>
      <c r="C1611" s="2"/>
      <c r="E1611" s="59"/>
      <c r="F1611" s="59"/>
      <c r="H1611" s="70"/>
    </row>
    <row r="1612" spans="1:13" hidden="1">
      <c r="A1612" s="13">
        <v>432010</v>
      </c>
      <c r="B1612" s="9" t="s">
        <v>1352</v>
      </c>
      <c r="C1612" s="2" t="s">
        <v>18</v>
      </c>
      <c r="E1612" s="59"/>
      <c r="F1612" s="59"/>
      <c r="H1612" s="70"/>
    </row>
    <row r="1613" spans="1:13" hidden="1">
      <c r="A1613" s="13">
        <v>432020</v>
      </c>
      <c r="B1613" s="9" t="s">
        <v>1353</v>
      </c>
      <c r="C1613" s="2" t="s">
        <v>18</v>
      </c>
      <c r="E1613" s="59"/>
      <c r="F1613" s="59"/>
      <c r="H1613" s="70"/>
    </row>
    <row r="1614" spans="1:13">
      <c r="A1614" s="75">
        <v>440000</v>
      </c>
      <c r="B1614" s="102" t="s">
        <v>1354</v>
      </c>
      <c r="C1614" s="103"/>
      <c r="D1614" s="104"/>
      <c r="E1614" s="105"/>
      <c r="F1614" s="105"/>
      <c r="G1614" s="106"/>
      <c r="H1614" s="107"/>
      <c r="I1614" s="108"/>
      <c r="J1614" s="108"/>
      <c r="K1614" s="108"/>
      <c r="L1614" s="108"/>
      <c r="M1614" s="70" t="s">
        <v>4823</v>
      </c>
    </row>
    <row r="1615" spans="1:13">
      <c r="A1615" s="16">
        <v>441000</v>
      </c>
      <c r="B1615" s="84" t="s">
        <v>1355</v>
      </c>
      <c r="C1615" s="82"/>
      <c r="D1615" s="79"/>
      <c r="E1615" s="83"/>
      <c r="F1615" s="83"/>
      <c r="G1615" s="92"/>
      <c r="H1615" s="109"/>
      <c r="I1615" s="80"/>
      <c r="J1615" s="80"/>
      <c r="K1615" s="80"/>
      <c r="L1615" s="80"/>
      <c r="M1615" s="70" t="s">
        <v>4823</v>
      </c>
    </row>
    <row r="1616" spans="1:13" hidden="1">
      <c r="A1616" s="13">
        <v>441010</v>
      </c>
      <c r="B1616" s="9" t="s">
        <v>1356</v>
      </c>
      <c r="C1616" s="2" t="s">
        <v>87</v>
      </c>
      <c r="E1616" s="59"/>
      <c r="F1616" s="59"/>
      <c r="H1616" s="70"/>
    </row>
    <row r="1617" spans="1:13" s="70" customFormat="1">
      <c r="A1617" s="13">
        <v>441015</v>
      </c>
      <c r="B1617" s="86" t="s">
        <v>1357</v>
      </c>
      <c r="C1617" s="82" t="s">
        <v>87</v>
      </c>
      <c r="D1617" s="79"/>
      <c r="E1617" s="83">
        <v>10</v>
      </c>
      <c r="F1617" s="83"/>
      <c r="G1617" s="80"/>
      <c r="H1617" s="95">
        <v>140000</v>
      </c>
      <c r="I1617" s="97">
        <f>D1617*H1617</f>
        <v>0</v>
      </c>
      <c r="J1617" s="97">
        <f>E1617*H1617</f>
        <v>1400000</v>
      </c>
      <c r="K1617" s="97">
        <f>F1617*H1617</f>
        <v>0</v>
      </c>
      <c r="L1617" s="97">
        <f>SUM(I1617:K1617)</f>
        <v>1400000</v>
      </c>
      <c r="M1617" s="70" t="s">
        <v>4823</v>
      </c>
    </row>
    <row r="1618" spans="1:13" s="70" customFormat="1" hidden="1">
      <c r="A1618" s="13">
        <v>441020</v>
      </c>
      <c r="B1618" s="9" t="s">
        <v>1358</v>
      </c>
      <c r="C1618" s="2" t="s">
        <v>87</v>
      </c>
      <c r="D1618" s="71"/>
      <c r="E1618" s="59"/>
      <c r="F1618" s="59"/>
    </row>
    <row r="1619" spans="1:13" s="70" customFormat="1" ht="15.75" hidden="1">
      <c r="A1619" s="13">
        <v>441021</v>
      </c>
      <c r="B1619" s="9" t="s">
        <v>1359</v>
      </c>
      <c r="C1619" s="2" t="s">
        <v>87</v>
      </c>
      <c r="D1619" s="71"/>
      <c r="E1619" s="59"/>
      <c r="F1619" s="59"/>
    </row>
    <row r="1620" spans="1:13" s="70" customFormat="1" hidden="1">
      <c r="A1620" s="13">
        <v>441025</v>
      </c>
      <c r="B1620" s="9" t="s">
        <v>1360</v>
      </c>
      <c r="C1620" s="2" t="s">
        <v>18</v>
      </c>
      <c r="D1620" s="71"/>
      <c r="E1620" s="59"/>
      <c r="F1620" s="59"/>
    </row>
    <row r="1621" spans="1:13" s="70" customFormat="1" hidden="1">
      <c r="A1621" s="13">
        <v>441026</v>
      </c>
      <c r="B1621" s="9" t="s">
        <v>1361</v>
      </c>
      <c r="C1621" s="2" t="s">
        <v>18</v>
      </c>
      <c r="D1621" s="71"/>
      <c r="E1621" s="59"/>
      <c r="F1621" s="59"/>
    </row>
    <row r="1622" spans="1:13" s="70" customFormat="1" hidden="1">
      <c r="A1622" s="13">
        <v>441030</v>
      </c>
      <c r="B1622" s="9" t="s">
        <v>1362</v>
      </c>
      <c r="C1622" s="2" t="s">
        <v>87</v>
      </c>
      <c r="D1622" s="71"/>
      <c r="E1622" s="59"/>
      <c r="F1622" s="59"/>
    </row>
    <row r="1623" spans="1:13" s="70" customFormat="1" hidden="1">
      <c r="A1623" s="13">
        <v>441031</v>
      </c>
      <c r="B1623" s="9" t="s">
        <v>1363</v>
      </c>
      <c r="C1623" s="2" t="s">
        <v>87</v>
      </c>
      <c r="D1623" s="71"/>
      <c r="E1623" s="59"/>
      <c r="F1623" s="59"/>
    </row>
    <row r="1624" spans="1:13" s="70" customFormat="1" ht="25.5" hidden="1">
      <c r="A1624" s="13">
        <v>441035</v>
      </c>
      <c r="B1624" s="9" t="s">
        <v>1364</v>
      </c>
      <c r="C1624" s="2" t="s">
        <v>87</v>
      </c>
      <c r="D1624" s="71"/>
      <c r="E1624" s="59"/>
      <c r="F1624" s="59"/>
    </row>
    <row r="1625" spans="1:13" s="70" customFormat="1" hidden="1">
      <c r="A1625" s="13">
        <v>441040</v>
      </c>
      <c r="B1625" s="9" t="s">
        <v>1365</v>
      </c>
      <c r="C1625" s="2" t="s">
        <v>87</v>
      </c>
      <c r="D1625" s="71"/>
      <c r="E1625" s="59"/>
      <c r="F1625" s="59"/>
    </row>
    <row r="1626" spans="1:13" s="70" customFormat="1" hidden="1">
      <c r="A1626" s="13">
        <v>441041</v>
      </c>
      <c r="B1626" s="9" t="s">
        <v>1366</v>
      </c>
      <c r="C1626" s="2" t="s">
        <v>1178</v>
      </c>
      <c r="D1626" s="71"/>
      <c r="E1626" s="59"/>
      <c r="F1626" s="59"/>
    </row>
    <row r="1627" spans="1:13" s="70" customFormat="1" hidden="1">
      <c r="A1627" s="13">
        <v>441042</v>
      </c>
      <c r="B1627" s="9" t="s">
        <v>1367</v>
      </c>
      <c r="C1627" s="2" t="s">
        <v>18</v>
      </c>
      <c r="D1627" s="71"/>
      <c r="E1627" s="59"/>
      <c r="F1627" s="59"/>
    </row>
    <row r="1628" spans="1:13" s="70" customFormat="1" hidden="1">
      <c r="A1628" s="13">
        <v>441045</v>
      </c>
      <c r="B1628" s="9" t="s">
        <v>1368</v>
      </c>
      <c r="C1628" s="2" t="s">
        <v>87</v>
      </c>
      <c r="D1628" s="71"/>
      <c r="E1628" s="59"/>
      <c r="F1628" s="59"/>
    </row>
    <row r="1629" spans="1:13" s="70" customFormat="1" hidden="1">
      <c r="A1629" s="13">
        <v>441050</v>
      </c>
      <c r="B1629" s="9" t="s">
        <v>1369</v>
      </c>
      <c r="C1629" s="2" t="s">
        <v>87</v>
      </c>
      <c r="D1629" s="71"/>
      <c r="E1629" s="59"/>
      <c r="F1629" s="59"/>
    </row>
    <row r="1630" spans="1:13" s="70" customFormat="1" hidden="1">
      <c r="A1630" s="13">
        <v>441055</v>
      </c>
      <c r="B1630" s="9" t="s">
        <v>188</v>
      </c>
      <c r="C1630" s="2" t="s">
        <v>87</v>
      </c>
      <c r="D1630" s="71"/>
      <c r="E1630" s="59"/>
      <c r="F1630" s="59"/>
    </row>
    <row r="1631" spans="1:13" s="70" customFormat="1" hidden="1">
      <c r="A1631" s="13">
        <v>441056</v>
      </c>
      <c r="B1631" s="9" t="s">
        <v>1370</v>
      </c>
      <c r="C1631" s="2" t="s">
        <v>545</v>
      </c>
      <c r="D1631" s="71"/>
      <c r="E1631" s="59"/>
      <c r="F1631" s="59"/>
    </row>
    <row r="1632" spans="1:13" s="70" customFormat="1" hidden="1">
      <c r="A1632" s="13">
        <v>441060</v>
      </c>
      <c r="B1632" s="9" t="s">
        <v>1371</v>
      </c>
      <c r="C1632" s="2" t="s">
        <v>87</v>
      </c>
      <c r="D1632" s="71"/>
      <c r="E1632" s="59"/>
      <c r="F1632" s="59"/>
    </row>
    <row r="1633" spans="1:13" hidden="1">
      <c r="A1633" s="13">
        <v>441065</v>
      </c>
      <c r="B1633" s="9" t="s">
        <v>1372</v>
      </c>
      <c r="C1633" s="2" t="s">
        <v>18</v>
      </c>
      <c r="E1633" s="59"/>
      <c r="F1633" s="59"/>
      <c r="H1633" s="70"/>
    </row>
    <row r="1634" spans="1:13">
      <c r="A1634" s="75">
        <v>442000</v>
      </c>
      <c r="B1634" s="84" t="s">
        <v>1373</v>
      </c>
      <c r="C1634" s="82"/>
      <c r="D1634" s="79"/>
      <c r="E1634" s="83"/>
      <c r="F1634" s="83"/>
      <c r="G1634" s="92"/>
      <c r="H1634" s="95"/>
      <c r="I1634" s="97"/>
      <c r="J1634" s="97"/>
      <c r="K1634" s="97"/>
      <c r="L1634" s="97"/>
      <c r="M1634" s="70" t="s">
        <v>4823</v>
      </c>
    </row>
    <row r="1635" spans="1:13" hidden="1">
      <c r="A1635" s="13">
        <v>442010</v>
      </c>
      <c r="B1635" s="9" t="s">
        <v>1374</v>
      </c>
      <c r="C1635" s="2" t="s">
        <v>545</v>
      </c>
      <c r="E1635" s="59"/>
      <c r="F1635" s="59"/>
      <c r="H1635" s="70"/>
    </row>
    <row r="1636" spans="1:13">
      <c r="A1636" s="85">
        <v>442015</v>
      </c>
      <c r="B1636" s="86" t="s">
        <v>1375</v>
      </c>
      <c r="C1636" s="82" t="s">
        <v>736</v>
      </c>
      <c r="D1636" s="79">
        <v>400</v>
      </c>
      <c r="E1636" s="83"/>
      <c r="F1636" s="83"/>
      <c r="G1636" s="93">
        <f>SUM(D1636:F1636)</f>
        <v>400</v>
      </c>
      <c r="H1636" s="95">
        <v>7000</v>
      </c>
      <c r="I1636" s="97">
        <f>D1636*H1636</f>
        <v>2800000</v>
      </c>
      <c r="J1636" s="97">
        <f>E1636*H1636</f>
        <v>0</v>
      </c>
      <c r="K1636" s="97">
        <f>F1636*H1636</f>
        <v>0</v>
      </c>
      <c r="L1636" s="97">
        <f>SUM(I1636:K1636)</f>
        <v>2800000</v>
      </c>
      <c r="M1636" s="70" t="s">
        <v>4823</v>
      </c>
    </row>
    <row r="1637" spans="1:13" hidden="1">
      <c r="A1637" s="13">
        <v>442020</v>
      </c>
      <c r="B1637" s="9" t="s">
        <v>1376</v>
      </c>
      <c r="C1637" s="2" t="s">
        <v>736</v>
      </c>
      <c r="E1637" s="59"/>
      <c r="F1637" s="59"/>
      <c r="H1637" s="70"/>
    </row>
    <row r="1638" spans="1:13">
      <c r="A1638" s="85">
        <v>442030</v>
      </c>
      <c r="B1638" s="86" t="s">
        <v>1377</v>
      </c>
      <c r="C1638" s="82" t="s">
        <v>736</v>
      </c>
      <c r="D1638" s="79">
        <v>19</v>
      </c>
      <c r="E1638" s="83"/>
      <c r="F1638" s="83"/>
      <c r="G1638" s="93">
        <f>SUM(D1638:F1638)</f>
        <v>19</v>
      </c>
      <c r="H1638" s="95">
        <v>27000</v>
      </c>
      <c r="I1638" s="97">
        <f>D1638*H1638</f>
        <v>513000</v>
      </c>
      <c r="J1638" s="97">
        <f>E1638*H1638</f>
        <v>0</v>
      </c>
      <c r="K1638" s="97">
        <f>F1638*H1638</f>
        <v>0</v>
      </c>
      <c r="L1638" s="97">
        <f>SUM(I1638:K1638)</f>
        <v>513000</v>
      </c>
      <c r="M1638" s="70" t="s">
        <v>4823</v>
      </c>
    </row>
    <row r="1639" spans="1:13" hidden="1">
      <c r="A1639" s="13">
        <v>442031</v>
      </c>
      <c r="B1639" s="9" t="s">
        <v>1378</v>
      </c>
      <c r="C1639" s="2" t="s">
        <v>736</v>
      </c>
      <c r="E1639" s="59"/>
      <c r="F1639" s="59"/>
      <c r="H1639" s="70"/>
    </row>
    <row r="1640" spans="1:13" hidden="1">
      <c r="A1640" s="13">
        <v>442032</v>
      </c>
      <c r="B1640" s="9" t="s">
        <v>1379</v>
      </c>
      <c r="C1640" s="2" t="s">
        <v>736</v>
      </c>
      <c r="E1640" s="59"/>
      <c r="F1640" s="59"/>
      <c r="H1640" s="70"/>
    </row>
    <row r="1641" spans="1:13" hidden="1">
      <c r="A1641" s="13">
        <v>442040</v>
      </c>
      <c r="B1641" s="9" t="s">
        <v>1380</v>
      </c>
      <c r="C1641" s="2" t="s">
        <v>18</v>
      </c>
      <c r="E1641" s="59"/>
      <c r="F1641" s="59"/>
      <c r="H1641" s="70"/>
    </row>
    <row r="1642" spans="1:13" hidden="1">
      <c r="A1642" s="13">
        <v>442041</v>
      </c>
      <c r="B1642" s="9" t="s">
        <v>1381</v>
      </c>
      <c r="C1642" s="2" t="s">
        <v>18</v>
      </c>
      <c r="E1642" s="59"/>
      <c r="F1642" s="59"/>
      <c r="H1642" s="70"/>
    </row>
    <row r="1643" spans="1:13" hidden="1">
      <c r="A1643" s="13">
        <v>442042</v>
      </c>
      <c r="B1643" s="9" t="s">
        <v>1382</v>
      </c>
      <c r="C1643" s="2" t="s">
        <v>18</v>
      </c>
      <c r="E1643" s="59"/>
      <c r="F1643" s="59"/>
      <c r="H1643" s="70"/>
    </row>
    <row r="1644" spans="1:13" hidden="1">
      <c r="A1644" s="13">
        <v>442043</v>
      </c>
      <c r="B1644" s="9" t="s">
        <v>1383</v>
      </c>
      <c r="C1644" s="2" t="s">
        <v>87</v>
      </c>
      <c r="E1644" s="59"/>
      <c r="F1644" s="59"/>
      <c r="H1644" s="70"/>
    </row>
    <row r="1645" spans="1:13">
      <c r="A1645" s="85">
        <v>442050</v>
      </c>
      <c r="B1645" s="86" t="s">
        <v>1384</v>
      </c>
      <c r="C1645" s="82" t="s">
        <v>736</v>
      </c>
      <c r="D1645" s="79">
        <v>32</v>
      </c>
      <c r="E1645" s="83"/>
      <c r="F1645" s="83"/>
      <c r="G1645" s="93">
        <f>SUM(D1645:F1645)</f>
        <v>32</v>
      </c>
      <c r="H1645" s="95">
        <v>20000</v>
      </c>
      <c r="I1645" s="97">
        <f>D1645*H1645</f>
        <v>640000</v>
      </c>
      <c r="J1645" s="97">
        <f>E1645*H1645</f>
        <v>0</v>
      </c>
      <c r="K1645" s="97">
        <f>F1645*H1645</f>
        <v>0</v>
      </c>
      <c r="L1645" s="97">
        <f>SUM(I1645:K1645)</f>
        <v>640000</v>
      </c>
      <c r="M1645" s="70" t="s">
        <v>4823</v>
      </c>
    </row>
    <row r="1646" spans="1:13">
      <c r="A1646" s="85">
        <v>442055</v>
      </c>
      <c r="B1646" s="86" t="s">
        <v>1385</v>
      </c>
      <c r="C1646" s="82" t="s">
        <v>87</v>
      </c>
      <c r="D1646" s="79">
        <v>80</v>
      </c>
      <c r="E1646" s="83"/>
      <c r="F1646" s="83"/>
      <c r="G1646" s="93">
        <f>SUM(D1646:F1646)</f>
        <v>80</v>
      </c>
      <c r="H1646" s="95">
        <v>25000</v>
      </c>
      <c r="I1646" s="97">
        <f>D1646*H1646</f>
        <v>2000000</v>
      </c>
      <c r="J1646" s="97">
        <f>E1646*H1646</f>
        <v>0</v>
      </c>
      <c r="K1646" s="97">
        <f>F1646*H1646</f>
        <v>0</v>
      </c>
      <c r="L1646" s="97">
        <f>SUM(I1646:K1646)</f>
        <v>2000000</v>
      </c>
      <c r="M1646" s="70" t="s">
        <v>4823</v>
      </c>
    </row>
    <row r="1647" spans="1:13" hidden="1">
      <c r="A1647" s="13">
        <v>442060</v>
      </c>
      <c r="B1647" s="9" t="s">
        <v>1386</v>
      </c>
      <c r="C1647" s="2" t="s">
        <v>87</v>
      </c>
      <c r="E1647" s="59"/>
      <c r="F1647" s="59"/>
      <c r="H1647" s="70"/>
    </row>
    <row r="1648" spans="1:13" hidden="1">
      <c r="A1648" s="13">
        <v>442061</v>
      </c>
      <c r="B1648" s="9" t="s">
        <v>1387</v>
      </c>
      <c r="C1648" s="2" t="s">
        <v>87</v>
      </c>
      <c r="E1648" s="59"/>
      <c r="F1648" s="59"/>
      <c r="H1648" s="70"/>
    </row>
    <row r="1649" spans="1:6" s="70" customFormat="1" hidden="1">
      <c r="A1649" s="13">
        <v>442062</v>
      </c>
      <c r="B1649" s="9" t="s">
        <v>1388</v>
      </c>
      <c r="C1649" s="2" t="s">
        <v>87</v>
      </c>
      <c r="D1649" s="71"/>
      <c r="E1649" s="59"/>
      <c r="F1649" s="59"/>
    </row>
    <row r="1650" spans="1:6" s="70" customFormat="1" hidden="1">
      <c r="A1650" s="13">
        <v>442063</v>
      </c>
      <c r="B1650" s="9" t="s">
        <v>1389</v>
      </c>
      <c r="C1650" s="2" t="s">
        <v>87</v>
      </c>
      <c r="D1650" s="71"/>
      <c r="E1650" s="59"/>
      <c r="F1650" s="59"/>
    </row>
    <row r="1651" spans="1:6" s="70" customFormat="1" hidden="1">
      <c r="A1651" s="13">
        <v>442070</v>
      </c>
      <c r="B1651" s="9" t="s">
        <v>1390</v>
      </c>
      <c r="C1651" s="2" t="s">
        <v>736</v>
      </c>
      <c r="D1651" s="71"/>
      <c r="E1651" s="59"/>
      <c r="F1651" s="59"/>
    </row>
    <row r="1652" spans="1:6" s="70" customFormat="1" hidden="1">
      <c r="A1652" s="13">
        <v>442075</v>
      </c>
      <c r="B1652" s="9" t="s">
        <v>1391</v>
      </c>
      <c r="C1652" s="2" t="s">
        <v>736</v>
      </c>
      <c r="D1652" s="71"/>
      <c r="E1652" s="59"/>
      <c r="F1652" s="59"/>
    </row>
    <row r="1653" spans="1:6" s="70" customFormat="1" hidden="1">
      <c r="A1653" s="13">
        <v>442080</v>
      </c>
      <c r="B1653" s="9" t="s">
        <v>1392</v>
      </c>
      <c r="C1653" s="2" t="s">
        <v>736</v>
      </c>
      <c r="D1653" s="71"/>
      <c r="E1653" s="59"/>
      <c r="F1653" s="59"/>
    </row>
    <row r="1654" spans="1:6" s="70" customFormat="1" ht="25.5" hidden="1">
      <c r="A1654" s="13">
        <v>442081</v>
      </c>
      <c r="B1654" s="9" t="s">
        <v>1393</v>
      </c>
      <c r="C1654" s="2" t="s">
        <v>736</v>
      </c>
      <c r="D1654" s="71"/>
      <c r="E1654" s="59"/>
      <c r="F1654" s="59"/>
    </row>
    <row r="1655" spans="1:6" s="70" customFormat="1" hidden="1">
      <c r="A1655" s="13">
        <v>442090</v>
      </c>
      <c r="B1655" s="9" t="s">
        <v>1394</v>
      </c>
      <c r="C1655" s="2" t="s">
        <v>736</v>
      </c>
      <c r="D1655" s="71"/>
      <c r="E1655" s="59"/>
      <c r="F1655" s="59"/>
    </row>
    <row r="1656" spans="1:6" s="70" customFormat="1" hidden="1">
      <c r="A1656" s="16">
        <v>443000</v>
      </c>
      <c r="B1656" s="17" t="s">
        <v>1395</v>
      </c>
      <c r="C1656" s="2"/>
      <c r="D1656" s="71"/>
      <c r="E1656" s="59"/>
      <c r="F1656" s="59"/>
    </row>
    <row r="1657" spans="1:6" s="70" customFormat="1" hidden="1">
      <c r="A1657" s="13">
        <v>443010</v>
      </c>
      <c r="B1657" s="9" t="s">
        <v>1396</v>
      </c>
      <c r="C1657" s="2" t="s">
        <v>87</v>
      </c>
      <c r="D1657" s="71"/>
      <c r="E1657" s="59"/>
      <c r="F1657" s="59"/>
    </row>
    <row r="1658" spans="1:6" s="70" customFormat="1" hidden="1">
      <c r="A1658" s="13">
        <v>443020</v>
      </c>
      <c r="B1658" s="9" t="s">
        <v>1397</v>
      </c>
      <c r="C1658" s="2" t="s">
        <v>87</v>
      </c>
      <c r="D1658" s="71"/>
      <c r="E1658" s="59"/>
      <c r="F1658" s="59"/>
    </row>
    <row r="1659" spans="1:6" s="70" customFormat="1" hidden="1">
      <c r="A1659" s="13">
        <v>443030</v>
      </c>
      <c r="B1659" s="9" t="s">
        <v>1398</v>
      </c>
      <c r="C1659" s="2" t="s">
        <v>87</v>
      </c>
      <c r="D1659" s="71"/>
      <c r="E1659" s="59"/>
      <c r="F1659" s="59"/>
    </row>
    <row r="1660" spans="1:6" s="70" customFormat="1" hidden="1">
      <c r="A1660" s="13">
        <v>443031</v>
      </c>
      <c r="B1660" s="9" t="s">
        <v>1399</v>
      </c>
      <c r="C1660" s="2" t="s">
        <v>18</v>
      </c>
      <c r="D1660" s="71"/>
      <c r="E1660" s="59"/>
      <c r="F1660" s="59"/>
    </row>
    <row r="1661" spans="1:6" s="70" customFormat="1" hidden="1">
      <c r="A1661" s="13">
        <v>443032</v>
      </c>
      <c r="B1661" s="9" t="s">
        <v>1400</v>
      </c>
      <c r="C1661" s="2" t="s">
        <v>18</v>
      </c>
      <c r="D1661" s="71"/>
      <c r="E1661" s="59"/>
      <c r="F1661" s="59"/>
    </row>
    <row r="1662" spans="1:6" s="70" customFormat="1" hidden="1">
      <c r="A1662" s="13">
        <v>443035</v>
      </c>
      <c r="B1662" s="9" t="s">
        <v>1401</v>
      </c>
      <c r="C1662" s="2" t="s">
        <v>87</v>
      </c>
      <c r="D1662" s="71"/>
      <c r="E1662" s="59"/>
      <c r="F1662" s="59"/>
    </row>
    <row r="1663" spans="1:6" s="70" customFormat="1" hidden="1">
      <c r="A1663" s="13">
        <v>443040</v>
      </c>
      <c r="B1663" s="9" t="s">
        <v>1402</v>
      </c>
      <c r="C1663" s="2" t="s">
        <v>736</v>
      </c>
      <c r="D1663" s="71"/>
      <c r="E1663" s="59"/>
      <c r="F1663" s="59"/>
    </row>
    <row r="1664" spans="1:6" s="70" customFormat="1" hidden="1">
      <c r="A1664" s="13">
        <v>443050</v>
      </c>
      <c r="B1664" s="9" t="s">
        <v>1403</v>
      </c>
      <c r="C1664" s="2" t="s">
        <v>18</v>
      </c>
      <c r="D1664" s="71"/>
      <c r="E1664" s="59"/>
      <c r="F1664" s="59"/>
    </row>
    <row r="1665" spans="1:13" hidden="1">
      <c r="A1665" s="13">
        <v>443060</v>
      </c>
      <c r="B1665" s="9" t="s">
        <v>1404</v>
      </c>
      <c r="C1665" s="2" t="s">
        <v>87</v>
      </c>
      <c r="E1665" s="59"/>
      <c r="F1665" s="59"/>
      <c r="H1665" s="70"/>
    </row>
    <row r="1666" spans="1:13" hidden="1">
      <c r="A1666" s="13">
        <v>443061</v>
      </c>
      <c r="B1666" s="9" t="s">
        <v>1405</v>
      </c>
      <c r="C1666" s="2" t="s">
        <v>87</v>
      </c>
      <c r="E1666" s="59"/>
      <c r="F1666" s="59"/>
      <c r="H1666" s="70"/>
    </row>
    <row r="1667" spans="1:13" hidden="1">
      <c r="A1667" s="13">
        <v>443062</v>
      </c>
      <c r="B1667" s="9" t="s">
        <v>1406</v>
      </c>
      <c r="C1667" s="2" t="s">
        <v>18</v>
      </c>
      <c r="E1667" s="59"/>
      <c r="F1667" s="59"/>
      <c r="H1667" s="70"/>
    </row>
    <row r="1668" spans="1:13" hidden="1">
      <c r="A1668" s="13">
        <v>443063</v>
      </c>
      <c r="B1668" s="9" t="s">
        <v>1407</v>
      </c>
      <c r="C1668" s="2" t="s">
        <v>18</v>
      </c>
      <c r="E1668" s="59"/>
      <c r="F1668" s="59"/>
      <c r="H1668" s="70"/>
    </row>
    <row r="1669" spans="1:13" hidden="1">
      <c r="A1669" s="13">
        <v>443064</v>
      </c>
      <c r="B1669" s="9" t="s">
        <v>1408</v>
      </c>
      <c r="C1669" s="2" t="s">
        <v>758</v>
      </c>
      <c r="E1669" s="59"/>
      <c r="F1669" s="59"/>
      <c r="H1669" s="70"/>
    </row>
    <row r="1670" spans="1:13">
      <c r="A1670" s="75">
        <v>444000</v>
      </c>
      <c r="B1670" s="84" t="s">
        <v>1409</v>
      </c>
      <c r="C1670" s="82"/>
      <c r="D1670" s="79"/>
      <c r="E1670" s="83"/>
      <c r="F1670" s="83"/>
      <c r="G1670" s="92"/>
      <c r="H1670" s="95"/>
      <c r="I1670" s="97"/>
      <c r="J1670" s="97"/>
      <c r="K1670" s="97"/>
      <c r="L1670" s="97"/>
      <c r="M1670" s="70" t="s">
        <v>4823</v>
      </c>
    </row>
    <row r="1671" spans="1:13" hidden="1">
      <c r="A1671" s="13">
        <v>444010</v>
      </c>
      <c r="B1671" s="9" t="s">
        <v>1410</v>
      </c>
      <c r="C1671" s="2" t="s">
        <v>87</v>
      </c>
      <c r="E1671" s="59"/>
      <c r="F1671" s="59"/>
      <c r="H1671" s="70"/>
    </row>
    <row r="1672" spans="1:13" hidden="1">
      <c r="A1672" s="13">
        <v>444011</v>
      </c>
      <c r="B1672" s="9" t="s">
        <v>1411</v>
      </c>
      <c r="C1672" s="2" t="s">
        <v>18</v>
      </c>
      <c r="E1672" s="59"/>
      <c r="F1672" s="59"/>
      <c r="H1672" s="70"/>
    </row>
    <row r="1673" spans="1:13">
      <c r="A1673" s="85">
        <v>444020</v>
      </c>
      <c r="B1673" s="86" t="s">
        <v>1412</v>
      </c>
      <c r="C1673" s="82" t="s">
        <v>87</v>
      </c>
      <c r="D1673" s="79">
        <v>39</v>
      </c>
      <c r="E1673" s="83"/>
      <c r="F1673" s="83"/>
      <c r="G1673" s="93">
        <f>SUM(D1673:F1673)</f>
        <v>39</v>
      </c>
      <c r="H1673" s="95">
        <v>12000</v>
      </c>
      <c r="I1673" s="97">
        <f>D1673*H1673</f>
        <v>468000</v>
      </c>
      <c r="J1673" s="97">
        <f>E1673*H1673</f>
        <v>0</v>
      </c>
      <c r="K1673" s="97">
        <f>F1673*H1673</f>
        <v>0</v>
      </c>
      <c r="L1673" s="97">
        <f>SUM(I1673:K1673)</f>
        <v>468000</v>
      </c>
      <c r="M1673" s="70" t="s">
        <v>4823</v>
      </c>
    </row>
    <row r="1674" spans="1:13" hidden="1">
      <c r="A1674" s="13">
        <v>444021</v>
      </c>
      <c r="B1674" s="9" t="s">
        <v>1413</v>
      </c>
      <c r="C1674" s="2" t="s">
        <v>736</v>
      </c>
      <c r="E1674" s="59"/>
      <c r="F1674" s="59"/>
      <c r="H1674" s="70"/>
    </row>
    <row r="1675" spans="1:13" hidden="1">
      <c r="A1675" s="13">
        <v>444030</v>
      </c>
      <c r="B1675" s="9" t="s">
        <v>1414</v>
      </c>
      <c r="C1675" s="2" t="s">
        <v>87</v>
      </c>
      <c r="E1675" s="59"/>
      <c r="F1675" s="59"/>
      <c r="H1675" s="70"/>
    </row>
    <row r="1676" spans="1:13" hidden="1">
      <c r="A1676" s="13">
        <v>444041</v>
      </c>
      <c r="B1676" s="9" t="s">
        <v>1415</v>
      </c>
      <c r="C1676" s="2" t="s">
        <v>18</v>
      </c>
      <c r="E1676" s="59"/>
      <c r="F1676" s="59"/>
      <c r="H1676" s="70"/>
    </row>
    <row r="1677" spans="1:13" hidden="1">
      <c r="A1677" s="13">
        <v>444042</v>
      </c>
      <c r="B1677" s="9" t="s">
        <v>1416</v>
      </c>
      <c r="C1677" s="2" t="s">
        <v>18</v>
      </c>
      <c r="E1677" s="59"/>
      <c r="F1677" s="59"/>
      <c r="H1677" s="70"/>
    </row>
    <row r="1678" spans="1:13" hidden="1">
      <c r="A1678" s="13">
        <v>444043</v>
      </c>
      <c r="B1678" s="9" t="s">
        <v>1417</v>
      </c>
      <c r="C1678" s="2" t="s">
        <v>18</v>
      </c>
      <c r="E1678" s="59"/>
      <c r="F1678" s="59"/>
      <c r="H1678" s="70"/>
    </row>
    <row r="1679" spans="1:13" hidden="1">
      <c r="A1679" s="13">
        <v>444050</v>
      </c>
      <c r="B1679" s="9" t="s">
        <v>1418</v>
      </c>
      <c r="C1679" s="2" t="s">
        <v>87</v>
      </c>
      <c r="E1679" s="59"/>
      <c r="F1679" s="59"/>
      <c r="H1679" s="70"/>
    </row>
    <row r="1680" spans="1:13" hidden="1">
      <c r="A1680" s="13">
        <v>444060</v>
      </c>
      <c r="B1680" s="9" t="s">
        <v>1419</v>
      </c>
      <c r="C1680" s="2" t="s">
        <v>87</v>
      </c>
      <c r="E1680" s="59"/>
      <c r="F1680" s="59"/>
      <c r="H1680" s="70"/>
    </row>
    <row r="1681" spans="1:13" hidden="1">
      <c r="A1681" s="16">
        <v>445000</v>
      </c>
      <c r="B1681" s="17" t="s">
        <v>1420</v>
      </c>
      <c r="C1681" s="2"/>
      <c r="E1681" s="59"/>
      <c r="F1681" s="59"/>
      <c r="H1681" s="70"/>
    </row>
    <row r="1682" spans="1:13" hidden="1">
      <c r="A1682" s="13">
        <v>445010</v>
      </c>
      <c r="B1682" s="9" t="s">
        <v>1421</v>
      </c>
      <c r="C1682" s="2" t="s">
        <v>736</v>
      </c>
      <c r="E1682" s="59"/>
      <c r="F1682" s="59"/>
      <c r="H1682" s="70"/>
    </row>
    <row r="1683" spans="1:13" hidden="1">
      <c r="A1683" s="13">
        <v>445020</v>
      </c>
      <c r="B1683" s="9" t="s">
        <v>1422</v>
      </c>
      <c r="C1683" s="2" t="s">
        <v>736</v>
      </c>
      <c r="E1683" s="59"/>
      <c r="F1683" s="59"/>
      <c r="H1683" s="70"/>
    </row>
    <row r="1684" spans="1:13">
      <c r="A1684" s="75">
        <v>446000</v>
      </c>
      <c r="B1684" s="84" t="s">
        <v>1423</v>
      </c>
      <c r="C1684" s="82"/>
      <c r="D1684" s="79"/>
      <c r="E1684" s="83"/>
      <c r="F1684" s="83"/>
      <c r="G1684" s="92"/>
      <c r="H1684" s="95"/>
      <c r="I1684" s="97"/>
      <c r="J1684" s="97"/>
      <c r="K1684" s="97"/>
      <c r="L1684" s="97"/>
      <c r="M1684" s="70" t="s">
        <v>4823</v>
      </c>
    </row>
    <row r="1685" spans="1:13" hidden="1">
      <c r="A1685" s="13">
        <v>446010</v>
      </c>
      <c r="B1685" s="9" t="s">
        <v>1424</v>
      </c>
      <c r="C1685" s="2" t="s">
        <v>87</v>
      </c>
      <c r="E1685" s="59"/>
      <c r="F1685" s="59"/>
      <c r="H1685" s="70"/>
    </row>
    <row r="1686" spans="1:13" hidden="1">
      <c r="A1686" s="13">
        <v>446020</v>
      </c>
      <c r="B1686" s="9" t="s">
        <v>1425</v>
      </c>
      <c r="C1686" s="2" t="s">
        <v>87</v>
      </c>
      <c r="E1686" s="59"/>
      <c r="F1686" s="59"/>
      <c r="H1686" s="70"/>
    </row>
    <row r="1687" spans="1:13" hidden="1">
      <c r="A1687" s="13">
        <v>446030</v>
      </c>
      <c r="B1687" s="9" t="s">
        <v>1426</v>
      </c>
      <c r="C1687" s="2" t="s">
        <v>87</v>
      </c>
      <c r="E1687" s="59"/>
      <c r="F1687" s="59"/>
      <c r="H1687" s="70"/>
    </row>
    <row r="1688" spans="1:13" hidden="1">
      <c r="A1688" s="13">
        <v>446040</v>
      </c>
      <c r="B1688" s="9" t="s">
        <v>1427</v>
      </c>
      <c r="C1688" s="2" t="s">
        <v>87</v>
      </c>
      <c r="E1688" s="59"/>
      <c r="F1688" s="59"/>
      <c r="H1688" s="70"/>
    </row>
    <row r="1689" spans="1:13">
      <c r="A1689" s="85">
        <v>446050</v>
      </c>
      <c r="B1689" s="86" t="s">
        <v>1428</v>
      </c>
      <c r="C1689" s="82" t="s">
        <v>87</v>
      </c>
      <c r="D1689" s="79">
        <v>82</v>
      </c>
      <c r="E1689" s="83"/>
      <c r="F1689" s="83"/>
      <c r="G1689" s="93">
        <f>SUM(D1689:F1689)</f>
        <v>82</v>
      </c>
      <c r="H1689" s="95">
        <v>80000</v>
      </c>
      <c r="I1689" s="97">
        <f>D1689*H1689</f>
        <v>6560000</v>
      </c>
      <c r="J1689" s="97">
        <f>E1689*H1689</f>
        <v>0</v>
      </c>
      <c r="K1689" s="97">
        <f>F1689*H1689</f>
        <v>0</v>
      </c>
      <c r="L1689" s="97">
        <f>SUM(I1689:K1689)</f>
        <v>6560000</v>
      </c>
      <c r="M1689" s="70" t="s">
        <v>4823</v>
      </c>
    </row>
    <row r="1690" spans="1:13" hidden="1">
      <c r="A1690" s="13">
        <v>446060</v>
      </c>
      <c r="B1690" s="9" t="s">
        <v>1429</v>
      </c>
      <c r="C1690" s="2" t="s">
        <v>87</v>
      </c>
      <c r="E1690" s="59"/>
      <c r="F1690" s="59"/>
      <c r="H1690" s="70"/>
    </row>
    <row r="1691" spans="1:13" hidden="1">
      <c r="A1691" s="16">
        <v>447000</v>
      </c>
      <c r="B1691" s="17" t="s">
        <v>1430</v>
      </c>
      <c r="C1691" s="2"/>
      <c r="E1691" s="59"/>
      <c r="F1691" s="59"/>
      <c r="H1691" s="70"/>
    </row>
    <row r="1692" spans="1:13" hidden="1">
      <c r="A1692" s="13">
        <v>447010</v>
      </c>
      <c r="B1692" s="9" t="s">
        <v>1431</v>
      </c>
      <c r="C1692" s="2" t="s">
        <v>18</v>
      </c>
      <c r="E1692" s="59"/>
      <c r="F1692" s="59"/>
      <c r="H1692" s="70"/>
    </row>
    <row r="1693" spans="1:13" hidden="1">
      <c r="A1693" s="13">
        <v>447020</v>
      </c>
      <c r="B1693" s="9" t="s">
        <v>1432</v>
      </c>
      <c r="C1693" s="2" t="s">
        <v>18</v>
      </c>
      <c r="E1693" s="59"/>
      <c r="F1693" s="59"/>
      <c r="H1693" s="70"/>
    </row>
    <row r="1694" spans="1:13" hidden="1">
      <c r="A1694" s="13">
        <v>447030</v>
      </c>
      <c r="B1694" s="9" t="s">
        <v>1433</v>
      </c>
      <c r="C1694" s="2" t="s">
        <v>18</v>
      </c>
      <c r="E1694" s="59"/>
      <c r="F1694" s="59"/>
      <c r="H1694" s="70"/>
    </row>
    <row r="1695" spans="1:13" hidden="1">
      <c r="A1695" s="13">
        <v>447040</v>
      </c>
      <c r="B1695" s="9" t="s">
        <v>1434</v>
      </c>
      <c r="C1695" s="2" t="s">
        <v>18</v>
      </c>
      <c r="E1695" s="59"/>
      <c r="F1695" s="59"/>
      <c r="H1695" s="70"/>
    </row>
    <row r="1696" spans="1:13" hidden="1">
      <c r="A1696" s="13">
        <v>447050</v>
      </c>
      <c r="B1696" s="9" t="s">
        <v>1435</v>
      </c>
      <c r="C1696" s="2" t="s">
        <v>18</v>
      </c>
      <c r="E1696" s="59"/>
      <c r="F1696" s="59"/>
      <c r="H1696" s="70"/>
    </row>
    <row r="1697" spans="1:13" hidden="1">
      <c r="A1697" s="13">
        <v>447051</v>
      </c>
      <c r="B1697" s="9" t="s">
        <v>1436</v>
      </c>
      <c r="C1697" s="2" t="s">
        <v>18</v>
      </c>
      <c r="E1697" s="59"/>
      <c r="F1697" s="59"/>
      <c r="H1697" s="70"/>
    </row>
    <row r="1698" spans="1:13" hidden="1">
      <c r="A1698" s="13">
        <v>447060</v>
      </c>
      <c r="B1698" s="9" t="s">
        <v>1437</v>
      </c>
      <c r="C1698" s="2" t="s">
        <v>18</v>
      </c>
      <c r="E1698" s="59"/>
      <c r="F1698" s="59"/>
      <c r="H1698" s="70"/>
    </row>
    <row r="1699" spans="1:13" hidden="1">
      <c r="A1699" s="13">
        <v>447070</v>
      </c>
      <c r="B1699" s="9" t="s">
        <v>1438</v>
      </c>
      <c r="C1699" s="2" t="s">
        <v>18</v>
      </c>
      <c r="E1699" s="59"/>
      <c r="F1699" s="59"/>
      <c r="H1699" s="70"/>
    </row>
    <row r="1700" spans="1:13" hidden="1">
      <c r="A1700" s="13">
        <v>447080</v>
      </c>
      <c r="B1700" s="9" t="s">
        <v>1439</v>
      </c>
      <c r="C1700" s="2" t="s">
        <v>18</v>
      </c>
      <c r="E1700" s="59"/>
      <c r="F1700" s="59"/>
      <c r="H1700" s="70"/>
    </row>
    <row r="1701" spans="1:13" hidden="1">
      <c r="A1701" s="13">
        <v>449991</v>
      </c>
      <c r="B1701" s="9" t="s">
        <v>1440</v>
      </c>
      <c r="C1701" s="2" t="s">
        <v>9</v>
      </c>
      <c r="E1701" s="59"/>
      <c r="F1701" s="59"/>
      <c r="H1701" s="70"/>
    </row>
    <row r="1702" spans="1:13">
      <c r="A1702" s="75">
        <v>450000</v>
      </c>
      <c r="B1702" s="81" t="s">
        <v>1441</v>
      </c>
      <c r="C1702" s="82"/>
      <c r="D1702" s="79"/>
      <c r="E1702" s="83"/>
      <c r="F1702" s="83"/>
      <c r="G1702" s="92"/>
      <c r="H1702" s="95"/>
      <c r="I1702" s="97"/>
      <c r="J1702" s="97"/>
      <c r="K1702" s="97"/>
      <c r="L1702" s="97"/>
      <c r="M1702" s="70" t="s">
        <v>4823</v>
      </c>
    </row>
    <row r="1703" spans="1:13">
      <c r="A1703" s="85">
        <v>450010</v>
      </c>
      <c r="B1703" s="86" t="s">
        <v>1442</v>
      </c>
      <c r="C1703" s="82" t="s">
        <v>87</v>
      </c>
      <c r="D1703" s="79">
        <v>20</v>
      </c>
      <c r="E1703" s="83">
        <v>13</v>
      </c>
      <c r="F1703" s="83"/>
      <c r="G1703" s="93">
        <f>SUM(D1703:F1703)</f>
        <v>33</v>
      </c>
      <c r="H1703" s="95">
        <v>3000</v>
      </c>
      <c r="I1703" s="97">
        <f>D1703*H1703</f>
        <v>60000</v>
      </c>
      <c r="J1703" s="97">
        <f>E1703*H1703</f>
        <v>39000</v>
      </c>
      <c r="K1703" s="97">
        <f>F1703*H1703</f>
        <v>0</v>
      </c>
      <c r="L1703" s="97">
        <f>SUM(I1703:K1703)</f>
        <v>99000</v>
      </c>
      <c r="M1703" s="70" t="s">
        <v>4823</v>
      </c>
    </row>
    <row r="1704" spans="1:13" hidden="1">
      <c r="A1704" s="13">
        <v>450011</v>
      </c>
      <c r="B1704" s="9" t="s">
        <v>1443</v>
      </c>
      <c r="C1704" s="2" t="s">
        <v>87</v>
      </c>
      <c r="E1704" s="59"/>
      <c r="F1704" s="59"/>
      <c r="H1704" s="70"/>
    </row>
    <row r="1705" spans="1:13">
      <c r="A1705" s="85">
        <v>450015</v>
      </c>
      <c r="B1705" s="86" t="s">
        <v>1444</v>
      </c>
      <c r="C1705" s="82" t="s">
        <v>87</v>
      </c>
      <c r="D1705" s="79">
        <v>13</v>
      </c>
      <c r="E1705" s="83">
        <v>9</v>
      </c>
      <c r="F1705" s="83"/>
      <c r="G1705" s="93">
        <f>SUM(D1705:F1705)</f>
        <v>22</v>
      </c>
      <c r="H1705" s="95">
        <v>120000</v>
      </c>
      <c r="I1705" s="97">
        <f>D1705*H1705</f>
        <v>1560000</v>
      </c>
      <c r="J1705" s="97">
        <f>E1705*H1705</f>
        <v>1080000</v>
      </c>
      <c r="K1705" s="97">
        <f>F1705*H1705</f>
        <v>0</v>
      </c>
      <c r="L1705" s="97">
        <f>SUM(I1705:K1705)</f>
        <v>2640000</v>
      </c>
      <c r="M1705" s="70" t="s">
        <v>4823</v>
      </c>
    </row>
    <row r="1706" spans="1:13" ht="26.25" hidden="1">
      <c r="A1706" s="13">
        <v>450016</v>
      </c>
      <c r="B1706" s="30" t="s">
        <v>1445</v>
      </c>
      <c r="C1706" s="2" t="s">
        <v>87</v>
      </c>
      <c r="E1706" s="59"/>
      <c r="F1706" s="59"/>
      <c r="H1706" s="70"/>
    </row>
    <row r="1707" spans="1:13" ht="26.25" hidden="1">
      <c r="A1707" s="13">
        <v>450017</v>
      </c>
      <c r="B1707" s="30" t="s">
        <v>1446</v>
      </c>
      <c r="C1707" s="2" t="s">
        <v>87</v>
      </c>
      <c r="E1707" s="59"/>
      <c r="F1707" s="59"/>
      <c r="H1707" s="70"/>
    </row>
    <row r="1708" spans="1:13" hidden="1">
      <c r="A1708" s="13">
        <v>450020</v>
      </c>
      <c r="B1708" s="9" t="s">
        <v>1447</v>
      </c>
      <c r="C1708" s="2" t="s">
        <v>736</v>
      </c>
      <c r="E1708" s="59"/>
      <c r="F1708" s="59"/>
      <c r="H1708" s="70"/>
    </row>
    <row r="1709" spans="1:13" hidden="1">
      <c r="A1709" s="13">
        <v>450021</v>
      </c>
      <c r="B1709" s="9" t="s">
        <v>1448</v>
      </c>
      <c r="C1709" s="2" t="s">
        <v>87</v>
      </c>
      <c r="E1709" s="59"/>
      <c r="F1709" s="59"/>
      <c r="H1709" s="70"/>
    </row>
    <row r="1710" spans="1:13" hidden="1">
      <c r="A1710" s="13">
        <v>450025</v>
      </c>
      <c r="B1710" s="9" t="s">
        <v>1449</v>
      </c>
      <c r="C1710" s="2" t="s">
        <v>87</v>
      </c>
      <c r="E1710" s="59"/>
      <c r="F1710" s="59"/>
      <c r="H1710" s="70"/>
    </row>
    <row r="1711" spans="1:13" hidden="1">
      <c r="A1711" s="13">
        <v>450030</v>
      </c>
      <c r="B1711" s="9" t="s">
        <v>1450</v>
      </c>
      <c r="C1711" s="2" t="s">
        <v>87</v>
      </c>
      <c r="E1711" s="59"/>
      <c r="F1711" s="59"/>
      <c r="H1711" s="70"/>
    </row>
    <row r="1712" spans="1:13" hidden="1">
      <c r="A1712" s="13">
        <v>450035</v>
      </c>
      <c r="B1712" s="9" t="s">
        <v>1451</v>
      </c>
      <c r="C1712" s="2" t="s">
        <v>87</v>
      </c>
      <c r="E1712" s="59"/>
      <c r="F1712" s="59"/>
      <c r="H1712" s="70"/>
    </row>
    <row r="1713" spans="1:6" s="70" customFormat="1" hidden="1">
      <c r="A1713" s="13">
        <v>450040</v>
      </c>
      <c r="B1713" s="9" t="s">
        <v>1452</v>
      </c>
      <c r="C1713" s="2" t="s">
        <v>18</v>
      </c>
      <c r="D1713" s="71"/>
      <c r="E1713" s="59"/>
      <c r="F1713" s="59"/>
    </row>
    <row r="1714" spans="1:6" s="70" customFormat="1" hidden="1">
      <c r="A1714" s="13">
        <v>450060</v>
      </c>
      <c r="B1714" s="9" t="s">
        <v>1453</v>
      </c>
      <c r="C1714" s="2" t="s">
        <v>18</v>
      </c>
      <c r="D1714" s="71"/>
      <c r="E1714" s="59"/>
      <c r="F1714" s="59"/>
    </row>
    <row r="1715" spans="1:6" s="70" customFormat="1" hidden="1">
      <c r="A1715" s="13">
        <v>450065</v>
      </c>
      <c r="B1715" s="9" t="s">
        <v>707</v>
      </c>
      <c r="C1715" s="2" t="s">
        <v>18</v>
      </c>
      <c r="D1715" s="71"/>
      <c r="E1715" s="59"/>
      <c r="F1715" s="59"/>
    </row>
    <row r="1716" spans="1:6" s="70" customFormat="1" hidden="1">
      <c r="A1716" s="13">
        <v>450070</v>
      </c>
      <c r="B1716" s="9" t="s">
        <v>1454</v>
      </c>
      <c r="C1716" s="2" t="s">
        <v>18</v>
      </c>
      <c r="D1716" s="71"/>
      <c r="E1716" s="59"/>
      <c r="F1716" s="59"/>
    </row>
    <row r="1717" spans="1:6" s="70" customFormat="1" hidden="1">
      <c r="A1717" s="13">
        <v>450080</v>
      </c>
      <c r="B1717" s="9" t="s">
        <v>1455</v>
      </c>
      <c r="C1717" s="2" t="s">
        <v>87</v>
      </c>
      <c r="D1717" s="71"/>
      <c r="E1717" s="59"/>
      <c r="F1717" s="59"/>
    </row>
    <row r="1718" spans="1:6" s="70" customFormat="1" hidden="1">
      <c r="A1718" s="13">
        <v>450081</v>
      </c>
      <c r="B1718" s="9" t="s">
        <v>1456</v>
      </c>
      <c r="C1718" s="2" t="s">
        <v>87</v>
      </c>
      <c r="D1718" s="71"/>
      <c r="E1718" s="59"/>
      <c r="F1718" s="59"/>
    </row>
    <row r="1719" spans="1:6" s="70" customFormat="1" hidden="1">
      <c r="A1719" s="13">
        <v>450082</v>
      </c>
      <c r="B1719" s="9" t="s">
        <v>1457</v>
      </c>
      <c r="C1719" s="2" t="s">
        <v>87</v>
      </c>
      <c r="D1719" s="71"/>
      <c r="E1719" s="59"/>
      <c r="F1719" s="59"/>
    </row>
    <row r="1720" spans="1:6" s="70" customFormat="1" hidden="1">
      <c r="A1720" s="13">
        <v>450083</v>
      </c>
      <c r="B1720" s="9" t="s">
        <v>1458</v>
      </c>
      <c r="C1720" s="2" t="s">
        <v>87</v>
      </c>
      <c r="D1720" s="71"/>
      <c r="E1720" s="59"/>
      <c r="F1720" s="59"/>
    </row>
    <row r="1721" spans="1:6" s="70" customFormat="1" hidden="1">
      <c r="A1721" s="16">
        <v>460000</v>
      </c>
      <c r="B1721" s="7" t="s">
        <v>1459</v>
      </c>
      <c r="C1721" s="2"/>
      <c r="D1721" s="71"/>
      <c r="E1721" s="59"/>
      <c r="F1721" s="59"/>
    </row>
    <row r="1722" spans="1:6" s="70" customFormat="1" hidden="1">
      <c r="A1722" s="16">
        <v>461000</v>
      </c>
      <c r="B1722" s="17" t="s">
        <v>1460</v>
      </c>
      <c r="C1722" s="2"/>
      <c r="D1722" s="71"/>
      <c r="E1722" s="59"/>
      <c r="F1722" s="59"/>
    </row>
    <row r="1723" spans="1:6" s="70" customFormat="1" hidden="1">
      <c r="A1723" s="13">
        <v>461010</v>
      </c>
      <c r="B1723" s="9" t="s">
        <v>1461</v>
      </c>
      <c r="C1723" s="2" t="s">
        <v>545</v>
      </c>
      <c r="D1723" s="71"/>
      <c r="E1723" s="59"/>
      <c r="F1723" s="59"/>
    </row>
    <row r="1724" spans="1:6" s="70" customFormat="1" hidden="1">
      <c r="A1724" s="13">
        <v>461020</v>
      </c>
      <c r="B1724" s="9" t="s">
        <v>1462</v>
      </c>
      <c r="C1724" s="2" t="s">
        <v>736</v>
      </c>
      <c r="D1724" s="71"/>
      <c r="E1724" s="59"/>
      <c r="F1724" s="59"/>
    </row>
    <row r="1725" spans="1:6" s="70" customFormat="1" hidden="1">
      <c r="A1725" s="13">
        <v>461030</v>
      </c>
      <c r="B1725" s="9" t="s">
        <v>1463</v>
      </c>
      <c r="C1725" s="2" t="s">
        <v>18</v>
      </c>
      <c r="D1725" s="71"/>
      <c r="E1725" s="59"/>
      <c r="F1725" s="59"/>
    </row>
    <row r="1726" spans="1:6" s="70" customFormat="1" hidden="1">
      <c r="A1726" s="13">
        <v>461040</v>
      </c>
      <c r="B1726" s="9" t="s">
        <v>1464</v>
      </c>
      <c r="C1726" s="2" t="s">
        <v>736</v>
      </c>
      <c r="D1726" s="71"/>
      <c r="E1726" s="59"/>
      <c r="F1726" s="59"/>
    </row>
    <row r="1727" spans="1:6" s="70" customFormat="1" hidden="1">
      <c r="A1727" s="16">
        <v>462000</v>
      </c>
      <c r="B1727" s="17" t="s">
        <v>1465</v>
      </c>
      <c r="C1727" s="2"/>
      <c r="D1727" s="71"/>
      <c r="E1727" s="59"/>
      <c r="F1727" s="59"/>
    </row>
    <row r="1728" spans="1:6" s="70" customFormat="1" hidden="1">
      <c r="A1728" s="13">
        <v>462010</v>
      </c>
      <c r="B1728" s="9" t="s">
        <v>1466</v>
      </c>
      <c r="C1728" s="2" t="s">
        <v>736</v>
      </c>
      <c r="D1728" s="71"/>
      <c r="E1728" s="59"/>
      <c r="F1728" s="59"/>
    </row>
    <row r="1729" spans="1:6" s="70" customFormat="1" hidden="1">
      <c r="A1729" s="13">
        <v>462020</v>
      </c>
      <c r="B1729" s="9" t="s">
        <v>1467</v>
      </c>
      <c r="C1729" s="2" t="s">
        <v>736</v>
      </c>
      <c r="D1729" s="71"/>
      <c r="E1729" s="59"/>
      <c r="F1729" s="59"/>
    </row>
    <row r="1730" spans="1:6" s="70" customFormat="1" hidden="1">
      <c r="A1730" s="13">
        <v>462030</v>
      </c>
      <c r="B1730" s="9" t="s">
        <v>1468</v>
      </c>
      <c r="C1730" s="2" t="s">
        <v>736</v>
      </c>
      <c r="D1730" s="71"/>
      <c r="E1730" s="59"/>
      <c r="F1730" s="59"/>
    </row>
    <row r="1731" spans="1:6" s="70" customFormat="1" hidden="1">
      <c r="A1731" s="13">
        <v>462040</v>
      </c>
      <c r="B1731" s="9" t="s">
        <v>1469</v>
      </c>
      <c r="C1731" s="2" t="s">
        <v>736</v>
      </c>
      <c r="D1731" s="71"/>
      <c r="E1731" s="59"/>
      <c r="F1731" s="59"/>
    </row>
    <row r="1732" spans="1:6" s="70" customFormat="1" hidden="1">
      <c r="A1732" s="13">
        <v>462041</v>
      </c>
      <c r="B1732" s="9" t="s">
        <v>1470</v>
      </c>
      <c r="C1732" s="2" t="s">
        <v>18</v>
      </c>
      <c r="D1732" s="71"/>
      <c r="E1732" s="59"/>
      <c r="F1732" s="59"/>
    </row>
    <row r="1733" spans="1:6" s="70" customFormat="1" hidden="1">
      <c r="A1733" s="13">
        <v>462042</v>
      </c>
      <c r="B1733" s="9" t="s">
        <v>1471</v>
      </c>
      <c r="C1733" s="2" t="s">
        <v>87</v>
      </c>
      <c r="D1733" s="71"/>
      <c r="E1733" s="59"/>
      <c r="F1733" s="59"/>
    </row>
    <row r="1734" spans="1:6" s="70" customFormat="1" hidden="1">
      <c r="A1734" s="13">
        <v>462050</v>
      </c>
      <c r="B1734" s="9" t="s">
        <v>1472</v>
      </c>
      <c r="C1734" s="2" t="s">
        <v>736</v>
      </c>
      <c r="D1734" s="71"/>
      <c r="E1734" s="59"/>
      <c r="F1734" s="59"/>
    </row>
    <row r="1735" spans="1:6" s="70" customFormat="1" hidden="1">
      <c r="A1735" s="13">
        <v>462051</v>
      </c>
      <c r="B1735" s="9" t="s">
        <v>1473</v>
      </c>
      <c r="C1735" s="2" t="s">
        <v>736</v>
      </c>
      <c r="D1735" s="71"/>
      <c r="E1735" s="59"/>
      <c r="F1735" s="59"/>
    </row>
    <row r="1736" spans="1:6" s="70" customFormat="1" hidden="1">
      <c r="A1736" s="13">
        <v>462060</v>
      </c>
      <c r="B1736" s="9" t="s">
        <v>1474</v>
      </c>
      <c r="C1736" s="2" t="s">
        <v>736</v>
      </c>
      <c r="D1736" s="71"/>
      <c r="E1736" s="59"/>
      <c r="F1736" s="59"/>
    </row>
    <row r="1737" spans="1:6" s="70" customFormat="1" hidden="1">
      <c r="A1737" s="13">
        <v>462070</v>
      </c>
      <c r="B1737" s="9" t="s">
        <v>1475</v>
      </c>
      <c r="C1737" s="2" t="s">
        <v>545</v>
      </c>
      <c r="D1737" s="71"/>
      <c r="E1737" s="59"/>
      <c r="F1737" s="59"/>
    </row>
    <row r="1738" spans="1:6" s="70" customFormat="1" hidden="1">
      <c r="A1738" s="13">
        <v>462080</v>
      </c>
      <c r="B1738" s="9" t="s">
        <v>1476</v>
      </c>
      <c r="C1738" s="2" t="s">
        <v>1477</v>
      </c>
      <c r="D1738" s="71"/>
      <c r="E1738" s="59"/>
      <c r="F1738" s="59"/>
    </row>
    <row r="1739" spans="1:6" s="70" customFormat="1" hidden="1">
      <c r="A1739" s="16">
        <v>463000</v>
      </c>
      <c r="B1739" s="17" t="s">
        <v>1478</v>
      </c>
      <c r="C1739" s="2"/>
      <c r="D1739" s="71"/>
      <c r="E1739" s="59"/>
      <c r="F1739" s="59"/>
    </row>
    <row r="1740" spans="1:6" s="70" customFormat="1" hidden="1">
      <c r="A1740" s="13">
        <v>463010</v>
      </c>
      <c r="B1740" s="9" t="s">
        <v>1479</v>
      </c>
      <c r="C1740" s="2" t="s">
        <v>545</v>
      </c>
      <c r="D1740" s="71"/>
      <c r="E1740" s="59"/>
      <c r="F1740" s="59"/>
    </row>
    <row r="1741" spans="1:6" s="70" customFormat="1" hidden="1">
      <c r="A1741" s="13">
        <v>463020</v>
      </c>
      <c r="B1741" s="9" t="s">
        <v>1480</v>
      </c>
      <c r="C1741" s="2" t="s">
        <v>736</v>
      </c>
      <c r="D1741" s="71"/>
      <c r="E1741" s="59"/>
      <c r="F1741" s="59"/>
    </row>
    <row r="1742" spans="1:6" s="70" customFormat="1" hidden="1">
      <c r="A1742" s="13">
        <v>463030</v>
      </c>
      <c r="B1742" s="9" t="s">
        <v>1481</v>
      </c>
      <c r="C1742" s="2" t="s">
        <v>736</v>
      </c>
      <c r="D1742" s="71"/>
      <c r="E1742" s="59"/>
      <c r="F1742" s="59"/>
    </row>
    <row r="1743" spans="1:6" s="70" customFormat="1" hidden="1">
      <c r="A1743" s="13">
        <v>463040</v>
      </c>
      <c r="B1743" s="9" t="s">
        <v>1482</v>
      </c>
      <c r="C1743" s="2" t="s">
        <v>736</v>
      </c>
      <c r="D1743" s="71"/>
      <c r="E1743" s="59"/>
      <c r="F1743" s="59"/>
    </row>
    <row r="1744" spans="1:6" s="70" customFormat="1" hidden="1">
      <c r="A1744" s="13">
        <v>463050</v>
      </c>
      <c r="B1744" s="9" t="s">
        <v>1483</v>
      </c>
      <c r="C1744" s="2" t="s">
        <v>545</v>
      </c>
      <c r="D1744" s="71"/>
      <c r="E1744" s="59"/>
      <c r="F1744" s="59"/>
    </row>
    <row r="1745" spans="1:6" s="70" customFormat="1" hidden="1">
      <c r="A1745" s="16">
        <v>464000</v>
      </c>
      <c r="B1745" s="17" t="s">
        <v>1484</v>
      </c>
      <c r="C1745" s="2"/>
      <c r="D1745" s="71"/>
      <c r="E1745" s="59"/>
      <c r="F1745" s="59"/>
    </row>
    <row r="1746" spans="1:6" s="70" customFormat="1" hidden="1">
      <c r="A1746" s="13">
        <v>464010</v>
      </c>
      <c r="B1746" s="9" t="s">
        <v>1485</v>
      </c>
      <c r="C1746" s="2" t="s">
        <v>736</v>
      </c>
      <c r="D1746" s="71"/>
      <c r="E1746" s="59"/>
      <c r="F1746" s="59"/>
    </row>
    <row r="1747" spans="1:6" s="70" customFormat="1" hidden="1">
      <c r="A1747" s="13">
        <v>464020</v>
      </c>
      <c r="B1747" s="9" t="s">
        <v>1486</v>
      </c>
      <c r="C1747" s="2" t="s">
        <v>736</v>
      </c>
      <c r="D1747" s="71"/>
      <c r="E1747" s="59"/>
      <c r="F1747" s="59"/>
    </row>
    <row r="1748" spans="1:6" s="70" customFormat="1" hidden="1">
      <c r="A1748" s="13">
        <v>464030</v>
      </c>
      <c r="B1748" s="9" t="s">
        <v>1487</v>
      </c>
      <c r="C1748" s="2" t="s">
        <v>736</v>
      </c>
      <c r="D1748" s="71"/>
      <c r="E1748" s="59"/>
      <c r="F1748" s="59"/>
    </row>
    <row r="1749" spans="1:6" s="70" customFormat="1" hidden="1">
      <c r="A1749" s="13">
        <v>464040</v>
      </c>
      <c r="B1749" s="9" t="s">
        <v>1488</v>
      </c>
      <c r="C1749" s="2" t="s">
        <v>545</v>
      </c>
      <c r="D1749" s="71"/>
      <c r="E1749" s="59"/>
      <c r="F1749" s="59"/>
    </row>
    <row r="1750" spans="1:6" s="70" customFormat="1" hidden="1">
      <c r="A1750" s="13">
        <v>464050</v>
      </c>
      <c r="B1750" s="9" t="s">
        <v>1489</v>
      </c>
      <c r="C1750" s="2" t="s">
        <v>736</v>
      </c>
      <c r="D1750" s="71"/>
      <c r="E1750" s="59"/>
      <c r="F1750" s="59"/>
    </row>
    <row r="1751" spans="1:6" s="70" customFormat="1" hidden="1">
      <c r="A1751" s="13">
        <v>464051</v>
      </c>
      <c r="B1751" s="9" t="s">
        <v>1490</v>
      </c>
      <c r="C1751" s="2" t="s">
        <v>776</v>
      </c>
      <c r="D1751" s="71"/>
      <c r="E1751" s="59"/>
      <c r="F1751" s="59"/>
    </row>
    <row r="1752" spans="1:6" s="70" customFormat="1" hidden="1">
      <c r="A1752" s="13">
        <v>464052</v>
      </c>
      <c r="B1752" s="9" t="s">
        <v>1491</v>
      </c>
      <c r="C1752" s="2" t="s">
        <v>87</v>
      </c>
      <c r="D1752" s="71"/>
      <c r="E1752" s="59"/>
      <c r="F1752" s="59"/>
    </row>
    <row r="1753" spans="1:6" s="70" customFormat="1" hidden="1">
      <c r="A1753" s="13">
        <v>464060</v>
      </c>
      <c r="B1753" s="9" t="s">
        <v>1492</v>
      </c>
      <c r="C1753" s="2" t="s">
        <v>736</v>
      </c>
      <c r="D1753" s="71"/>
      <c r="E1753" s="59"/>
      <c r="F1753" s="59"/>
    </row>
    <row r="1754" spans="1:6" s="70" customFormat="1" hidden="1">
      <c r="A1754" s="13">
        <v>464070</v>
      </c>
      <c r="B1754" s="9" t="s">
        <v>1493</v>
      </c>
      <c r="C1754" s="2" t="s">
        <v>736</v>
      </c>
      <c r="D1754" s="71"/>
      <c r="E1754" s="59"/>
      <c r="F1754" s="59"/>
    </row>
    <row r="1755" spans="1:6" s="70" customFormat="1" hidden="1">
      <c r="A1755" s="13">
        <v>464071</v>
      </c>
      <c r="B1755" s="9" t="s">
        <v>1494</v>
      </c>
      <c r="C1755" s="2" t="s">
        <v>18</v>
      </c>
      <c r="D1755" s="71"/>
      <c r="E1755" s="59"/>
      <c r="F1755" s="59"/>
    </row>
    <row r="1756" spans="1:6" s="70" customFormat="1" hidden="1">
      <c r="A1756" s="13">
        <v>464080</v>
      </c>
      <c r="B1756" s="9" t="s">
        <v>1495</v>
      </c>
      <c r="C1756" s="2" t="s">
        <v>736</v>
      </c>
      <c r="D1756" s="71"/>
      <c r="E1756" s="59"/>
      <c r="F1756" s="59"/>
    </row>
    <row r="1757" spans="1:6" s="70" customFormat="1" hidden="1">
      <c r="A1757" s="13">
        <v>464090</v>
      </c>
      <c r="B1757" s="9" t="s">
        <v>1496</v>
      </c>
      <c r="C1757" s="2" t="s">
        <v>776</v>
      </c>
      <c r="D1757" s="71"/>
      <c r="E1757" s="59"/>
      <c r="F1757" s="59"/>
    </row>
    <row r="1758" spans="1:6" s="70" customFormat="1" hidden="1">
      <c r="A1758" s="16">
        <v>465000</v>
      </c>
      <c r="B1758" s="17" t="s">
        <v>1497</v>
      </c>
      <c r="C1758" s="2"/>
      <c r="D1758" s="71"/>
      <c r="E1758" s="59"/>
      <c r="F1758" s="59"/>
    </row>
    <row r="1759" spans="1:6" s="70" customFormat="1" hidden="1">
      <c r="A1759" s="13">
        <v>465010</v>
      </c>
      <c r="B1759" s="9" t="s">
        <v>1498</v>
      </c>
      <c r="C1759" s="2" t="s">
        <v>736</v>
      </c>
      <c r="D1759" s="71"/>
      <c r="E1759" s="59"/>
      <c r="F1759" s="59"/>
    </row>
    <row r="1760" spans="1:6" s="70" customFormat="1" hidden="1">
      <c r="A1760" s="13">
        <v>465020</v>
      </c>
      <c r="B1760" s="9" t="s">
        <v>1499</v>
      </c>
      <c r="C1760" s="2" t="s">
        <v>736</v>
      </c>
      <c r="D1760" s="71"/>
      <c r="E1760" s="59"/>
      <c r="F1760" s="59"/>
    </row>
    <row r="1761" spans="1:13" hidden="1">
      <c r="A1761" s="13">
        <v>465030</v>
      </c>
      <c r="B1761" s="9" t="s">
        <v>1500</v>
      </c>
      <c r="C1761" s="2" t="s">
        <v>736</v>
      </c>
      <c r="E1761" s="59"/>
      <c r="F1761" s="59"/>
      <c r="H1761" s="70"/>
    </row>
    <row r="1762" spans="1:13">
      <c r="A1762" s="75">
        <v>500000</v>
      </c>
      <c r="B1762" s="76" t="s">
        <v>1501</v>
      </c>
      <c r="C1762" s="77"/>
      <c r="D1762" s="79"/>
      <c r="E1762" s="78"/>
      <c r="F1762" s="78"/>
      <c r="G1762" s="92"/>
      <c r="H1762" s="95"/>
      <c r="I1762" s="97"/>
      <c r="J1762" s="97"/>
      <c r="K1762" s="97"/>
      <c r="L1762" s="97"/>
      <c r="M1762" s="70" t="s">
        <v>4823</v>
      </c>
    </row>
    <row r="1763" spans="1:13">
      <c r="A1763" s="75">
        <v>510000</v>
      </c>
      <c r="B1763" s="81" t="s">
        <v>1502</v>
      </c>
      <c r="C1763" s="82"/>
      <c r="D1763" s="79"/>
      <c r="E1763" s="83"/>
      <c r="F1763" s="83"/>
      <c r="G1763" s="92"/>
      <c r="H1763" s="95"/>
      <c r="I1763" s="97"/>
      <c r="J1763" s="97"/>
      <c r="K1763" s="97"/>
      <c r="L1763" s="97"/>
      <c r="M1763" s="70" t="s">
        <v>4823</v>
      </c>
    </row>
    <row r="1764" spans="1:13">
      <c r="A1764" s="75">
        <v>511000</v>
      </c>
      <c r="B1764" s="84" t="s">
        <v>1503</v>
      </c>
      <c r="C1764" s="82"/>
      <c r="D1764" s="79"/>
      <c r="E1764" s="83"/>
      <c r="F1764" s="83"/>
      <c r="G1764" s="92"/>
      <c r="H1764" s="95"/>
      <c r="I1764" s="97"/>
      <c r="J1764" s="97"/>
      <c r="K1764" s="97"/>
      <c r="L1764" s="97"/>
      <c r="M1764" s="70" t="s">
        <v>4823</v>
      </c>
    </row>
    <row r="1765" spans="1:13" hidden="1">
      <c r="A1765" s="13">
        <v>511011</v>
      </c>
      <c r="B1765" s="9" t="s">
        <v>1504</v>
      </c>
      <c r="C1765" s="2" t="s">
        <v>211</v>
      </c>
      <c r="E1765" s="59"/>
      <c r="F1765" s="59"/>
      <c r="H1765" s="70"/>
    </row>
    <row r="1766" spans="1:13" hidden="1">
      <c r="A1766" s="13">
        <v>511012</v>
      </c>
      <c r="B1766" s="9" t="s">
        <v>1505</v>
      </c>
      <c r="C1766" s="2" t="s">
        <v>211</v>
      </c>
      <c r="E1766" s="59"/>
      <c r="F1766" s="59"/>
      <c r="H1766" s="70"/>
    </row>
    <row r="1767" spans="1:13" hidden="1">
      <c r="A1767" s="13">
        <v>511013</v>
      </c>
      <c r="B1767" s="9" t="s">
        <v>1506</v>
      </c>
      <c r="C1767" s="2" t="s">
        <v>87</v>
      </c>
      <c r="E1767" s="59"/>
      <c r="F1767" s="59"/>
      <c r="H1767" s="70"/>
    </row>
    <row r="1768" spans="1:13" hidden="1">
      <c r="A1768" s="13">
        <v>511014</v>
      </c>
      <c r="B1768" s="9" t="s">
        <v>1507</v>
      </c>
      <c r="C1768" s="2" t="s">
        <v>211</v>
      </c>
      <c r="E1768" s="59"/>
      <c r="F1768" s="59"/>
      <c r="H1768" s="70"/>
    </row>
    <row r="1769" spans="1:13" hidden="1">
      <c r="A1769" s="13">
        <v>511015</v>
      </c>
      <c r="B1769" s="9" t="s">
        <v>1508</v>
      </c>
      <c r="C1769" s="2" t="s">
        <v>87</v>
      </c>
      <c r="E1769" s="59"/>
      <c r="F1769" s="59"/>
      <c r="H1769" s="70"/>
    </row>
    <row r="1770" spans="1:13" hidden="1">
      <c r="A1770" s="13">
        <v>511020</v>
      </c>
      <c r="B1770" s="9" t="s">
        <v>1509</v>
      </c>
      <c r="C1770" s="2" t="s">
        <v>545</v>
      </c>
      <c r="E1770" s="59"/>
      <c r="F1770" s="59"/>
      <c r="H1770" s="70"/>
    </row>
    <row r="1771" spans="1:13" hidden="1">
      <c r="A1771" s="13">
        <v>511025</v>
      </c>
      <c r="B1771" s="9" t="s">
        <v>1510</v>
      </c>
      <c r="C1771" s="2" t="s">
        <v>1178</v>
      </c>
      <c r="E1771" s="59"/>
      <c r="F1771" s="59"/>
      <c r="H1771" s="70"/>
    </row>
    <row r="1772" spans="1:13" hidden="1">
      <c r="A1772" s="13">
        <v>511030</v>
      </c>
      <c r="B1772" s="9" t="s">
        <v>1511</v>
      </c>
      <c r="C1772" s="2" t="s">
        <v>545</v>
      </c>
      <c r="E1772" s="59"/>
      <c r="F1772" s="59"/>
      <c r="H1772" s="70"/>
    </row>
    <row r="1773" spans="1:13" hidden="1">
      <c r="A1773" s="13">
        <v>511040</v>
      </c>
      <c r="B1773" s="9" t="s">
        <v>1512</v>
      </c>
      <c r="C1773" s="2" t="s">
        <v>1178</v>
      </c>
      <c r="E1773" s="59"/>
      <c r="F1773" s="59"/>
      <c r="H1773" s="70"/>
    </row>
    <row r="1774" spans="1:13" hidden="1">
      <c r="A1774" s="13">
        <v>511050</v>
      </c>
      <c r="B1774" s="9" t="s">
        <v>1513</v>
      </c>
      <c r="C1774" s="2" t="s">
        <v>545</v>
      </c>
      <c r="E1774" s="59"/>
      <c r="F1774" s="59"/>
      <c r="H1774" s="70"/>
    </row>
    <row r="1775" spans="1:13" hidden="1">
      <c r="A1775" s="13">
        <v>511060</v>
      </c>
      <c r="B1775" s="9" t="s">
        <v>1514</v>
      </c>
      <c r="C1775" s="2" t="s">
        <v>545</v>
      </c>
      <c r="E1775" s="59"/>
      <c r="F1775" s="59"/>
      <c r="H1775" s="70"/>
    </row>
    <row r="1776" spans="1:13" hidden="1">
      <c r="A1776" s="13">
        <v>511070</v>
      </c>
      <c r="B1776" s="9" t="s">
        <v>1515</v>
      </c>
      <c r="C1776" s="2" t="s">
        <v>545</v>
      </c>
      <c r="E1776" s="59"/>
      <c r="F1776" s="59"/>
      <c r="H1776" s="70"/>
    </row>
    <row r="1777" spans="1:6" s="70" customFormat="1" hidden="1">
      <c r="A1777" s="13">
        <v>511080</v>
      </c>
      <c r="B1777" s="9" t="s">
        <v>1516</v>
      </c>
      <c r="C1777" s="2" t="s">
        <v>545</v>
      </c>
      <c r="D1777" s="71"/>
      <c r="E1777" s="59"/>
      <c r="F1777" s="59"/>
    </row>
    <row r="1778" spans="1:6" s="70" customFormat="1" hidden="1">
      <c r="A1778" s="13">
        <v>511090</v>
      </c>
      <c r="B1778" s="9" t="s">
        <v>1517</v>
      </c>
      <c r="C1778" s="2" t="s">
        <v>87</v>
      </c>
      <c r="D1778" s="71"/>
      <c r="E1778" s="59"/>
      <c r="F1778" s="59"/>
    </row>
    <row r="1779" spans="1:6" s="70" customFormat="1" hidden="1">
      <c r="A1779" s="13">
        <v>511100</v>
      </c>
      <c r="B1779" s="9" t="s">
        <v>1518</v>
      </c>
      <c r="C1779" s="2" t="s">
        <v>1178</v>
      </c>
      <c r="D1779" s="71"/>
      <c r="E1779" s="59"/>
      <c r="F1779" s="59"/>
    </row>
    <row r="1780" spans="1:6" s="70" customFormat="1" hidden="1">
      <c r="A1780" s="13">
        <v>511110</v>
      </c>
      <c r="B1780" s="9" t="s">
        <v>1519</v>
      </c>
      <c r="C1780" s="2" t="s">
        <v>87</v>
      </c>
      <c r="D1780" s="71"/>
      <c r="E1780" s="59"/>
      <c r="F1780" s="59"/>
    </row>
    <row r="1781" spans="1:6" s="70" customFormat="1" hidden="1">
      <c r="A1781" s="13">
        <v>511111</v>
      </c>
      <c r="B1781" s="9" t="s">
        <v>1520</v>
      </c>
      <c r="C1781" s="2" t="s">
        <v>87</v>
      </c>
      <c r="D1781" s="71"/>
      <c r="E1781" s="59"/>
      <c r="F1781" s="59"/>
    </row>
    <row r="1782" spans="1:6" s="70" customFormat="1" hidden="1">
      <c r="A1782" s="13">
        <v>511112</v>
      </c>
      <c r="B1782" s="9" t="s">
        <v>1521</v>
      </c>
      <c r="C1782" s="2" t="s">
        <v>87</v>
      </c>
      <c r="D1782" s="71"/>
      <c r="E1782" s="59"/>
      <c r="F1782" s="59"/>
    </row>
    <row r="1783" spans="1:6" s="70" customFormat="1" hidden="1">
      <c r="A1783" s="13">
        <v>511113</v>
      </c>
      <c r="B1783" s="9" t="s">
        <v>1522</v>
      </c>
      <c r="C1783" s="2" t="s">
        <v>87</v>
      </c>
      <c r="D1783" s="71"/>
      <c r="E1783" s="59"/>
      <c r="F1783" s="59"/>
    </row>
    <row r="1784" spans="1:6" s="70" customFormat="1" hidden="1">
      <c r="A1784" s="13">
        <v>511120</v>
      </c>
      <c r="B1784" s="9" t="s">
        <v>1523</v>
      </c>
      <c r="C1784" s="2" t="s">
        <v>18</v>
      </c>
      <c r="D1784" s="71"/>
      <c r="E1784" s="59"/>
      <c r="F1784" s="59"/>
    </row>
    <row r="1785" spans="1:6" s="70" customFormat="1" hidden="1">
      <c r="A1785" s="13">
        <v>511121</v>
      </c>
      <c r="B1785" s="9" t="s">
        <v>1524</v>
      </c>
      <c r="C1785" s="2" t="s">
        <v>18</v>
      </c>
      <c r="D1785" s="71"/>
      <c r="E1785" s="59"/>
      <c r="F1785" s="59"/>
    </row>
    <row r="1786" spans="1:6" s="70" customFormat="1" hidden="1">
      <c r="A1786" s="13">
        <v>511130</v>
      </c>
      <c r="B1786" s="9" t="s">
        <v>1525</v>
      </c>
      <c r="C1786" s="2" t="s">
        <v>545</v>
      </c>
      <c r="D1786" s="71"/>
      <c r="E1786" s="59"/>
      <c r="F1786" s="59"/>
    </row>
    <row r="1787" spans="1:6" s="70" customFormat="1" hidden="1">
      <c r="A1787" s="13">
        <v>511140</v>
      </c>
      <c r="B1787" s="9" t="s">
        <v>1526</v>
      </c>
      <c r="C1787" s="2" t="s">
        <v>545</v>
      </c>
      <c r="D1787" s="71"/>
      <c r="E1787" s="59"/>
      <c r="F1787" s="59"/>
    </row>
    <row r="1788" spans="1:6" s="70" customFormat="1" hidden="1">
      <c r="A1788" s="13">
        <v>511150</v>
      </c>
      <c r="B1788" s="9" t="s">
        <v>1527</v>
      </c>
      <c r="C1788" s="2" t="s">
        <v>545</v>
      </c>
      <c r="D1788" s="71"/>
      <c r="E1788" s="59"/>
      <c r="F1788" s="59"/>
    </row>
    <row r="1789" spans="1:6" s="70" customFormat="1" hidden="1">
      <c r="A1789" s="13">
        <v>511160</v>
      </c>
      <c r="B1789" s="9" t="s">
        <v>1528</v>
      </c>
      <c r="C1789" s="2" t="s">
        <v>545</v>
      </c>
      <c r="D1789" s="71"/>
      <c r="E1789" s="59"/>
      <c r="F1789" s="59"/>
    </row>
    <row r="1790" spans="1:6" s="70" customFormat="1" hidden="1">
      <c r="A1790" s="13">
        <v>511170</v>
      </c>
      <c r="B1790" s="9" t="s">
        <v>1529</v>
      </c>
      <c r="C1790" s="2" t="s">
        <v>545</v>
      </c>
      <c r="D1790" s="71"/>
      <c r="E1790" s="59"/>
      <c r="F1790" s="59"/>
    </row>
    <row r="1791" spans="1:6" s="70" customFormat="1" hidden="1">
      <c r="A1791" s="13">
        <v>511180</v>
      </c>
      <c r="B1791" s="9" t="s">
        <v>1530</v>
      </c>
      <c r="C1791" s="2" t="s">
        <v>1531</v>
      </c>
      <c r="D1791" s="71"/>
      <c r="E1791" s="59"/>
      <c r="F1791" s="59"/>
    </row>
    <row r="1792" spans="1:6" s="70" customFormat="1" hidden="1">
      <c r="A1792" s="13">
        <v>511190</v>
      </c>
      <c r="B1792" s="9" t="s">
        <v>1532</v>
      </c>
      <c r="C1792" s="2" t="s">
        <v>545</v>
      </c>
      <c r="D1792" s="71"/>
      <c r="E1792" s="59"/>
      <c r="F1792" s="59"/>
    </row>
    <row r="1793" spans="1:6" s="70" customFormat="1" hidden="1">
      <c r="A1793" s="13">
        <v>511200</v>
      </c>
      <c r="B1793" s="9" t="s">
        <v>1533</v>
      </c>
      <c r="C1793" s="2" t="s">
        <v>545</v>
      </c>
      <c r="D1793" s="71"/>
      <c r="E1793" s="59"/>
      <c r="F1793" s="59"/>
    </row>
    <row r="1794" spans="1:6" s="70" customFormat="1" hidden="1">
      <c r="A1794" s="13">
        <v>511210</v>
      </c>
      <c r="B1794" s="9" t="s">
        <v>1534</v>
      </c>
      <c r="C1794" s="2" t="s">
        <v>545</v>
      </c>
      <c r="D1794" s="71"/>
      <c r="E1794" s="59"/>
      <c r="F1794" s="59"/>
    </row>
    <row r="1795" spans="1:6" s="70" customFormat="1" hidden="1">
      <c r="A1795" s="13">
        <v>511220</v>
      </c>
      <c r="B1795" s="9" t="s">
        <v>1535</v>
      </c>
      <c r="C1795" s="2" t="s">
        <v>736</v>
      </c>
      <c r="D1795" s="71"/>
      <c r="E1795" s="59"/>
      <c r="F1795" s="59"/>
    </row>
    <row r="1796" spans="1:6" s="70" customFormat="1" hidden="1">
      <c r="A1796" s="13">
        <v>511230</v>
      </c>
      <c r="B1796" s="9" t="s">
        <v>1536</v>
      </c>
      <c r="C1796" s="2" t="s">
        <v>736</v>
      </c>
      <c r="D1796" s="71"/>
      <c r="E1796" s="59"/>
      <c r="F1796" s="59"/>
    </row>
    <row r="1797" spans="1:6" s="70" customFormat="1" hidden="1">
      <c r="A1797" s="13">
        <v>511240</v>
      </c>
      <c r="B1797" s="9" t="s">
        <v>1537</v>
      </c>
      <c r="C1797" s="2" t="s">
        <v>545</v>
      </c>
      <c r="D1797" s="71"/>
      <c r="E1797" s="59"/>
      <c r="F1797" s="59"/>
    </row>
    <row r="1798" spans="1:6" s="70" customFormat="1" hidden="1">
      <c r="A1798" s="13">
        <v>511250</v>
      </c>
      <c r="B1798" s="9" t="s">
        <v>1538</v>
      </c>
      <c r="C1798" s="2" t="s">
        <v>87</v>
      </c>
      <c r="D1798" s="71"/>
      <c r="E1798" s="59"/>
      <c r="F1798" s="59"/>
    </row>
    <row r="1799" spans="1:6" s="70" customFormat="1" hidden="1">
      <c r="A1799" s="13">
        <v>511260</v>
      </c>
      <c r="B1799" s="9" t="s">
        <v>1307</v>
      </c>
      <c r="C1799" s="2" t="s">
        <v>87</v>
      </c>
      <c r="D1799" s="71"/>
      <c r="E1799" s="59"/>
      <c r="F1799" s="59"/>
    </row>
    <row r="1800" spans="1:6" s="70" customFormat="1" hidden="1">
      <c r="A1800" s="13">
        <v>511270</v>
      </c>
      <c r="B1800" s="9" t="s">
        <v>1539</v>
      </c>
      <c r="C1800" s="2" t="s">
        <v>736</v>
      </c>
      <c r="D1800" s="71"/>
      <c r="E1800" s="59"/>
      <c r="F1800" s="59"/>
    </row>
    <row r="1801" spans="1:6" s="70" customFormat="1" hidden="1">
      <c r="A1801" s="13">
        <v>511280</v>
      </c>
      <c r="B1801" s="9" t="s">
        <v>1540</v>
      </c>
      <c r="C1801" s="2" t="s">
        <v>545</v>
      </c>
      <c r="D1801" s="71"/>
      <c r="E1801" s="59"/>
      <c r="F1801" s="59"/>
    </row>
    <row r="1802" spans="1:6" s="70" customFormat="1" hidden="1">
      <c r="A1802" s="13">
        <v>511290</v>
      </c>
      <c r="B1802" s="9" t="s">
        <v>1541</v>
      </c>
      <c r="C1802" s="2" t="s">
        <v>87</v>
      </c>
      <c r="D1802" s="71"/>
      <c r="E1802" s="59"/>
      <c r="F1802" s="59"/>
    </row>
    <row r="1803" spans="1:6" s="70" customFormat="1" hidden="1">
      <c r="A1803" s="13">
        <v>511300</v>
      </c>
      <c r="B1803" s="9" t="s">
        <v>1542</v>
      </c>
      <c r="C1803" s="2" t="s">
        <v>87</v>
      </c>
      <c r="D1803" s="71"/>
      <c r="E1803" s="59"/>
      <c r="F1803" s="59"/>
    </row>
    <row r="1804" spans="1:6" s="70" customFormat="1" hidden="1">
      <c r="A1804" s="13">
        <v>511310</v>
      </c>
      <c r="B1804" s="9" t="s">
        <v>1543</v>
      </c>
      <c r="C1804" s="2" t="s">
        <v>545</v>
      </c>
      <c r="D1804" s="71"/>
      <c r="E1804" s="59"/>
      <c r="F1804" s="59"/>
    </row>
    <row r="1805" spans="1:6" s="70" customFormat="1" hidden="1">
      <c r="A1805" s="13">
        <v>511315</v>
      </c>
      <c r="B1805" s="9" t="s">
        <v>1544</v>
      </c>
      <c r="C1805" s="2" t="s">
        <v>545</v>
      </c>
      <c r="D1805" s="71"/>
      <c r="E1805" s="59"/>
      <c r="F1805" s="59"/>
    </row>
    <row r="1806" spans="1:6" s="70" customFormat="1" hidden="1">
      <c r="A1806" s="13">
        <v>511320</v>
      </c>
      <c r="B1806" s="9" t="s">
        <v>1545</v>
      </c>
      <c r="C1806" s="2" t="s">
        <v>545</v>
      </c>
      <c r="D1806" s="71"/>
      <c r="E1806" s="59"/>
      <c r="F1806" s="59"/>
    </row>
    <row r="1807" spans="1:6" s="70" customFormat="1" hidden="1">
      <c r="A1807" s="13">
        <v>511330</v>
      </c>
      <c r="B1807" s="9" t="s">
        <v>1546</v>
      </c>
      <c r="C1807" s="2" t="s">
        <v>545</v>
      </c>
      <c r="D1807" s="71"/>
      <c r="E1807" s="59"/>
      <c r="F1807" s="59"/>
    </row>
    <row r="1808" spans="1:6" s="70" customFormat="1" hidden="1">
      <c r="A1808" s="13">
        <v>511340</v>
      </c>
      <c r="B1808" s="9" t="s">
        <v>1547</v>
      </c>
      <c r="C1808" s="2" t="s">
        <v>545</v>
      </c>
      <c r="D1808" s="71"/>
      <c r="E1808" s="59"/>
      <c r="F1808" s="59"/>
    </row>
    <row r="1809" spans="1:13" hidden="1">
      <c r="A1809" s="13">
        <v>511360</v>
      </c>
      <c r="B1809" s="9" t="s">
        <v>1548</v>
      </c>
      <c r="C1809" s="2" t="s">
        <v>1531</v>
      </c>
      <c r="E1809" s="59"/>
      <c r="F1809" s="59"/>
      <c r="H1809" s="70"/>
    </row>
    <row r="1810" spans="1:13" hidden="1">
      <c r="A1810" s="13">
        <v>511370</v>
      </c>
      <c r="B1810" s="9" t="s">
        <v>1549</v>
      </c>
      <c r="C1810" s="2" t="s">
        <v>1531</v>
      </c>
      <c r="E1810" s="59"/>
      <c r="F1810" s="59"/>
      <c r="H1810" s="70"/>
    </row>
    <row r="1811" spans="1:13" hidden="1">
      <c r="A1811" s="13">
        <v>511375</v>
      </c>
      <c r="B1811" s="9" t="s">
        <v>1550</v>
      </c>
      <c r="C1811" s="2" t="s">
        <v>1531</v>
      </c>
      <c r="E1811" s="59"/>
      <c r="F1811" s="59"/>
      <c r="H1811" s="70"/>
    </row>
    <row r="1812" spans="1:13" hidden="1">
      <c r="A1812" s="13">
        <v>511380</v>
      </c>
      <c r="B1812" s="9" t="s">
        <v>1551</v>
      </c>
      <c r="C1812" s="2" t="s">
        <v>1531</v>
      </c>
      <c r="E1812" s="59"/>
      <c r="F1812" s="59"/>
      <c r="H1812" s="70"/>
    </row>
    <row r="1813" spans="1:13" hidden="1">
      <c r="A1813" s="13">
        <v>511383</v>
      </c>
      <c r="B1813" s="9" t="s">
        <v>1552</v>
      </c>
      <c r="C1813" s="2" t="s">
        <v>545</v>
      </c>
      <c r="E1813" s="59"/>
      <c r="F1813" s="59"/>
      <c r="H1813" s="70"/>
    </row>
    <row r="1814" spans="1:13" hidden="1">
      <c r="A1814" s="13">
        <v>511384</v>
      </c>
      <c r="B1814" s="9" t="s">
        <v>1553</v>
      </c>
      <c r="C1814" s="2" t="s">
        <v>1531</v>
      </c>
      <c r="E1814" s="59"/>
      <c r="F1814" s="59"/>
      <c r="H1814" s="70"/>
    </row>
    <row r="1815" spans="1:13" hidden="1">
      <c r="A1815" s="13">
        <v>511385</v>
      </c>
      <c r="B1815" s="9" t="s">
        <v>1554</v>
      </c>
      <c r="C1815" s="2" t="s">
        <v>1531</v>
      </c>
      <c r="E1815" s="59"/>
      <c r="F1815" s="59"/>
      <c r="H1815" s="70"/>
    </row>
    <row r="1816" spans="1:13" hidden="1">
      <c r="A1816" s="13">
        <v>511390</v>
      </c>
      <c r="B1816" s="9" t="s">
        <v>1555</v>
      </c>
      <c r="C1816" s="2" t="s">
        <v>1178</v>
      </c>
      <c r="E1816" s="59"/>
      <c r="F1816" s="59"/>
      <c r="H1816" s="70"/>
    </row>
    <row r="1817" spans="1:13" hidden="1">
      <c r="A1817" s="13">
        <v>511400</v>
      </c>
      <c r="B1817" s="9" t="s">
        <v>1556</v>
      </c>
      <c r="C1817" s="2" t="s">
        <v>545</v>
      </c>
      <c r="E1817" s="59"/>
      <c r="F1817" s="59"/>
      <c r="H1817" s="70"/>
    </row>
    <row r="1818" spans="1:13" hidden="1">
      <c r="A1818" s="13">
        <v>511410</v>
      </c>
      <c r="B1818" s="9" t="s">
        <v>1557</v>
      </c>
      <c r="C1818" s="2" t="s">
        <v>1178</v>
      </c>
      <c r="E1818" s="59"/>
      <c r="F1818" s="59"/>
      <c r="H1818" s="70"/>
    </row>
    <row r="1819" spans="1:13">
      <c r="A1819" s="85">
        <v>511411</v>
      </c>
      <c r="B1819" s="86" t="s">
        <v>1558</v>
      </c>
      <c r="C1819" s="82" t="s">
        <v>545</v>
      </c>
      <c r="D1819" s="79"/>
      <c r="E1819" s="83"/>
      <c r="F1819" s="83">
        <v>2</v>
      </c>
      <c r="G1819" s="93">
        <f>SUM(D1819:F1819)</f>
        <v>2</v>
      </c>
      <c r="H1819" s="95">
        <v>200000</v>
      </c>
      <c r="I1819" s="97">
        <f>D1819*H1819</f>
        <v>0</v>
      </c>
      <c r="J1819" s="97">
        <f>E1819*H1819</f>
        <v>0</v>
      </c>
      <c r="K1819" s="97">
        <f>F1819*H1819</f>
        <v>400000</v>
      </c>
      <c r="L1819" s="97">
        <f>SUM(I1819:K1819)</f>
        <v>400000</v>
      </c>
      <c r="M1819" s="70" t="s">
        <v>4823</v>
      </c>
    </row>
    <row r="1820" spans="1:13" hidden="1">
      <c r="A1820" s="13">
        <v>511415</v>
      </c>
      <c r="B1820" s="9" t="s">
        <v>1559</v>
      </c>
      <c r="C1820" s="2" t="s">
        <v>736</v>
      </c>
      <c r="E1820" s="59"/>
      <c r="F1820" s="59"/>
      <c r="H1820" s="70"/>
    </row>
    <row r="1821" spans="1:13" hidden="1">
      <c r="A1821" s="13">
        <v>511420</v>
      </c>
      <c r="B1821" s="9" t="s">
        <v>1560</v>
      </c>
      <c r="C1821" s="2" t="s">
        <v>702</v>
      </c>
      <c r="E1821" s="59"/>
      <c r="F1821" s="59"/>
      <c r="H1821" s="70"/>
    </row>
    <row r="1822" spans="1:13" hidden="1">
      <c r="A1822" s="13">
        <v>511430</v>
      </c>
      <c r="B1822" s="9" t="s">
        <v>1561</v>
      </c>
      <c r="C1822" s="2" t="s">
        <v>1178</v>
      </c>
      <c r="E1822" s="59"/>
      <c r="F1822" s="59"/>
      <c r="H1822" s="70"/>
    </row>
    <row r="1823" spans="1:13" hidden="1">
      <c r="A1823" s="13">
        <v>511440</v>
      </c>
      <c r="B1823" s="9" t="s">
        <v>1562</v>
      </c>
      <c r="C1823" s="2" t="s">
        <v>1178</v>
      </c>
      <c r="E1823" s="59"/>
      <c r="F1823" s="59"/>
      <c r="H1823" s="70"/>
    </row>
    <row r="1824" spans="1:13" hidden="1">
      <c r="A1824" s="13">
        <v>511450</v>
      </c>
      <c r="B1824" s="9" t="s">
        <v>1563</v>
      </c>
      <c r="C1824" s="2" t="s">
        <v>1178</v>
      </c>
      <c r="E1824" s="59"/>
      <c r="F1824" s="59"/>
      <c r="H1824" s="70"/>
    </row>
    <row r="1825" spans="1:6" s="70" customFormat="1" hidden="1">
      <c r="A1825" s="16">
        <v>512000</v>
      </c>
      <c r="B1825" s="17" t="s">
        <v>1564</v>
      </c>
      <c r="C1825" s="2"/>
      <c r="D1825" s="71"/>
      <c r="E1825" s="59"/>
      <c r="F1825" s="59"/>
    </row>
    <row r="1826" spans="1:6" s="70" customFormat="1" hidden="1">
      <c r="A1826" s="13">
        <v>512010</v>
      </c>
      <c r="B1826" s="9" t="s">
        <v>1565</v>
      </c>
      <c r="C1826" s="2" t="s">
        <v>736</v>
      </c>
      <c r="D1826" s="71"/>
      <c r="E1826" s="59"/>
      <c r="F1826" s="59"/>
    </row>
    <row r="1827" spans="1:6" s="70" customFormat="1" hidden="1">
      <c r="A1827" s="13">
        <v>512020</v>
      </c>
      <c r="B1827" s="9" t="s">
        <v>1566</v>
      </c>
      <c r="C1827" s="2" t="s">
        <v>545</v>
      </c>
      <c r="D1827" s="71"/>
      <c r="E1827" s="59"/>
      <c r="F1827" s="59"/>
    </row>
    <row r="1828" spans="1:6" s="70" customFormat="1" hidden="1">
      <c r="A1828" s="13">
        <v>512030</v>
      </c>
      <c r="B1828" s="9" t="s">
        <v>1567</v>
      </c>
      <c r="C1828" s="2" t="s">
        <v>545</v>
      </c>
      <c r="D1828" s="71"/>
      <c r="E1828" s="59"/>
      <c r="F1828" s="59"/>
    </row>
    <row r="1829" spans="1:6" s="70" customFormat="1" hidden="1">
      <c r="A1829" s="13">
        <v>512040</v>
      </c>
      <c r="B1829" s="9" t="s">
        <v>1568</v>
      </c>
      <c r="C1829" s="2" t="s">
        <v>545</v>
      </c>
      <c r="D1829" s="71"/>
      <c r="E1829" s="59"/>
      <c r="F1829" s="59"/>
    </row>
    <row r="1830" spans="1:6" s="70" customFormat="1" hidden="1">
      <c r="A1830" s="13">
        <v>512050</v>
      </c>
      <c r="B1830" s="9" t="s">
        <v>1569</v>
      </c>
      <c r="C1830" s="2" t="s">
        <v>545</v>
      </c>
      <c r="D1830" s="71"/>
      <c r="E1830" s="59"/>
      <c r="F1830" s="59"/>
    </row>
    <row r="1831" spans="1:6" s="70" customFormat="1" hidden="1">
      <c r="A1831" s="13">
        <v>512060</v>
      </c>
      <c r="B1831" s="9" t="s">
        <v>1570</v>
      </c>
      <c r="C1831" s="2" t="s">
        <v>545</v>
      </c>
      <c r="D1831" s="71"/>
      <c r="E1831" s="59"/>
      <c r="F1831" s="59"/>
    </row>
    <row r="1832" spans="1:6" s="70" customFormat="1" hidden="1">
      <c r="A1832" s="13">
        <v>512070</v>
      </c>
      <c r="B1832" s="9" t="s">
        <v>1571</v>
      </c>
      <c r="C1832" s="2" t="s">
        <v>545</v>
      </c>
      <c r="D1832" s="71"/>
      <c r="E1832" s="59"/>
      <c r="F1832" s="59"/>
    </row>
    <row r="1833" spans="1:6" s="70" customFormat="1" hidden="1">
      <c r="A1833" s="13">
        <v>512071</v>
      </c>
      <c r="B1833" s="9" t="s">
        <v>1572</v>
      </c>
      <c r="C1833" s="2" t="s">
        <v>545</v>
      </c>
      <c r="D1833" s="71"/>
      <c r="E1833" s="59"/>
      <c r="F1833" s="59"/>
    </row>
    <row r="1834" spans="1:6" s="70" customFormat="1" hidden="1">
      <c r="A1834" s="13">
        <v>512072</v>
      </c>
      <c r="B1834" s="9" t="s">
        <v>1573</v>
      </c>
      <c r="C1834" s="2" t="s">
        <v>545</v>
      </c>
      <c r="D1834" s="71"/>
      <c r="E1834" s="59"/>
      <c r="F1834" s="59"/>
    </row>
    <row r="1835" spans="1:6" s="70" customFormat="1" hidden="1">
      <c r="A1835" s="13">
        <v>512080</v>
      </c>
      <c r="B1835" s="9" t="s">
        <v>1574</v>
      </c>
      <c r="C1835" s="2" t="s">
        <v>736</v>
      </c>
      <c r="D1835" s="71"/>
      <c r="E1835" s="59"/>
      <c r="F1835" s="59"/>
    </row>
    <row r="1836" spans="1:6" s="70" customFormat="1" hidden="1">
      <c r="A1836" s="13">
        <v>512090</v>
      </c>
      <c r="B1836" s="9" t="s">
        <v>1575</v>
      </c>
      <c r="C1836" s="2" t="s">
        <v>736</v>
      </c>
      <c r="D1836" s="71"/>
      <c r="E1836" s="59"/>
      <c r="F1836" s="59"/>
    </row>
    <row r="1837" spans="1:6" s="70" customFormat="1" hidden="1">
      <c r="A1837" s="13">
        <v>512100</v>
      </c>
      <c r="B1837" s="9" t="s">
        <v>1576</v>
      </c>
      <c r="C1837" s="2" t="s">
        <v>736</v>
      </c>
      <c r="D1837" s="71"/>
      <c r="E1837" s="59"/>
      <c r="F1837" s="59"/>
    </row>
    <row r="1838" spans="1:6" s="70" customFormat="1" hidden="1">
      <c r="A1838" s="13">
        <v>512105</v>
      </c>
      <c r="B1838" s="9" t="s">
        <v>1577</v>
      </c>
      <c r="C1838" s="2" t="s">
        <v>736</v>
      </c>
      <c r="D1838" s="71"/>
      <c r="E1838" s="59"/>
      <c r="F1838" s="59"/>
    </row>
    <row r="1839" spans="1:6" s="70" customFormat="1" hidden="1">
      <c r="A1839" s="13">
        <v>512110</v>
      </c>
      <c r="B1839" s="9" t="s">
        <v>701</v>
      </c>
      <c r="C1839" s="2" t="s">
        <v>702</v>
      </c>
      <c r="D1839" s="71"/>
      <c r="E1839" s="59"/>
      <c r="F1839" s="59"/>
    </row>
    <row r="1840" spans="1:6" s="70" customFormat="1" hidden="1">
      <c r="A1840" s="13">
        <v>512115</v>
      </c>
      <c r="B1840" s="9" t="s">
        <v>1578</v>
      </c>
      <c r="C1840" s="2" t="s">
        <v>545</v>
      </c>
      <c r="D1840" s="71"/>
      <c r="E1840" s="59"/>
      <c r="F1840" s="59"/>
    </row>
    <row r="1841" spans="1:6" s="70" customFormat="1" hidden="1">
      <c r="A1841" s="13">
        <v>512120</v>
      </c>
      <c r="B1841" s="9" t="s">
        <v>1579</v>
      </c>
      <c r="C1841" s="2" t="s">
        <v>545</v>
      </c>
      <c r="D1841" s="71"/>
      <c r="E1841" s="59"/>
      <c r="F1841" s="59"/>
    </row>
    <row r="1842" spans="1:6" s="70" customFormat="1" hidden="1">
      <c r="A1842" s="16">
        <v>520000</v>
      </c>
      <c r="B1842" s="7" t="s">
        <v>1580</v>
      </c>
      <c r="C1842" s="2"/>
      <c r="D1842" s="71"/>
      <c r="E1842" s="59"/>
      <c r="F1842" s="59"/>
    </row>
    <row r="1843" spans="1:6" s="70" customFormat="1" hidden="1">
      <c r="A1843" s="16">
        <v>521000</v>
      </c>
      <c r="B1843" s="17" t="s">
        <v>1581</v>
      </c>
      <c r="C1843" s="2"/>
      <c r="D1843" s="71"/>
      <c r="E1843" s="59"/>
      <c r="F1843" s="59"/>
    </row>
    <row r="1844" spans="1:6" s="70" customFormat="1" hidden="1">
      <c r="A1844" s="16">
        <v>521100</v>
      </c>
      <c r="B1844" s="18" t="s">
        <v>1582</v>
      </c>
      <c r="C1844" s="2"/>
      <c r="D1844" s="71"/>
      <c r="E1844" s="59"/>
      <c r="F1844" s="59"/>
    </row>
    <row r="1845" spans="1:6" s="70" customFormat="1" hidden="1">
      <c r="A1845" s="13">
        <v>521110</v>
      </c>
      <c r="B1845" s="9" t="s">
        <v>1583</v>
      </c>
      <c r="C1845" s="2" t="s">
        <v>18</v>
      </c>
      <c r="D1845" s="71"/>
      <c r="E1845" s="59"/>
      <c r="F1845" s="59"/>
    </row>
    <row r="1846" spans="1:6" s="70" customFormat="1" hidden="1">
      <c r="A1846" s="13">
        <v>521120</v>
      </c>
      <c r="B1846" s="9" t="s">
        <v>1584</v>
      </c>
      <c r="C1846" s="2" t="s">
        <v>736</v>
      </c>
      <c r="D1846" s="71"/>
      <c r="E1846" s="59"/>
      <c r="F1846" s="59"/>
    </row>
    <row r="1847" spans="1:6" s="70" customFormat="1" hidden="1">
      <c r="A1847" s="13">
        <v>521130</v>
      </c>
      <c r="B1847" s="9" t="s">
        <v>1585</v>
      </c>
      <c r="C1847" s="2" t="s">
        <v>545</v>
      </c>
      <c r="D1847" s="71"/>
      <c r="E1847" s="59"/>
      <c r="F1847" s="59"/>
    </row>
    <row r="1848" spans="1:6" s="70" customFormat="1" hidden="1">
      <c r="A1848" s="13">
        <v>521140</v>
      </c>
      <c r="B1848" s="9" t="s">
        <v>1586</v>
      </c>
      <c r="C1848" s="2" t="s">
        <v>18</v>
      </c>
      <c r="D1848" s="71"/>
      <c r="E1848" s="59"/>
      <c r="F1848" s="59"/>
    </row>
    <row r="1849" spans="1:6" s="70" customFormat="1" hidden="1">
      <c r="A1849" s="13">
        <v>521150</v>
      </c>
      <c r="B1849" s="9" t="s">
        <v>1587</v>
      </c>
      <c r="C1849" s="2" t="s">
        <v>18</v>
      </c>
      <c r="D1849" s="71"/>
      <c r="E1849" s="59"/>
      <c r="F1849" s="59"/>
    </row>
    <row r="1850" spans="1:6" s="70" customFormat="1" hidden="1">
      <c r="A1850" s="13">
        <v>521160</v>
      </c>
      <c r="B1850" s="9" t="s">
        <v>1588</v>
      </c>
      <c r="C1850" s="2" t="s">
        <v>1589</v>
      </c>
      <c r="D1850" s="71"/>
      <c r="E1850" s="59"/>
      <c r="F1850" s="59"/>
    </row>
    <row r="1851" spans="1:6" s="70" customFormat="1" hidden="1">
      <c r="A1851" s="13">
        <v>521170</v>
      </c>
      <c r="B1851" s="9" t="s">
        <v>1590</v>
      </c>
      <c r="C1851" s="2" t="s">
        <v>1591</v>
      </c>
      <c r="D1851" s="71"/>
      <c r="E1851" s="59"/>
      <c r="F1851" s="59"/>
    </row>
    <row r="1852" spans="1:6" s="70" customFormat="1" hidden="1">
      <c r="A1852" s="13">
        <v>521180</v>
      </c>
      <c r="B1852" s="9" t="s">
        <v>1592</v>
      </c>
      <c r="C1852" s="2" t="s">
        <v>1589</v>
      </c>
      <c r="D1852" s="71"/>
      <c r="E1852" s="59"/>
      <c r="F1852" s="59"/>
    </row>
    <row r="1853" spans="1:6" s="70" customFormat="1" hidden="1">
      <c r="A1853" s="16">
        <v>521200</v>
      </c>
      <c r="B1853" s="18" t="s">
        <v>1593</v>
      </c>
      <c r="C1853" s="2"/>
      <c r="D1853" s="71"/>
      <c r="E1853" s="59"/>
      <c r="F1853" s="59"/>
    </row>
    <row r="1854" spans="1:6" s="70" customFormat="1" hidden="1">
      <c r="A1854" s="13">
        <v>521210</v>
      </c>
      <c r="B1854" s="9" t="s">
        <v>1594</v>
      </c>
      <c r="C1854" s="2" t="s">
        <v>736</v>
      </c>
      <c r="D1854" s="71"/>
      <c r="E1854" s="59"/>
      <c r="F1854" s="59"/>
    </row>
    <row r="1855" spans="1:6" s="70" customFormat="1" hidden="1">
      <c r="A1855" s="16">
        <v>522000</v>
      </c>
      <c r="B1855" s="17" t="s">
        <v>1595</v>
      </c>
      <c r="C1855" s="2"/>
      <c r="D1855" s="71"/>
      <c r="E1855" s="59"/>
      <c r="F1855" s="59"/>
    </row>
    <row r="1856" spans="1:6" s="70" customFormat="1" hidden="1">
      <c r="A1856" s="13">
        <v>522010</v>
      </c>
      <c r="B1856" s="9" t="s">
        <v>1596</v>
      </c>
      <c r="C1856" s="2" t="s">
        <v>18</v>
      </c>
      <c r="D1856" s="71"/>
      <c r="E1856" s="59"/>
      <c r="F1856" s="59"/>
    </row>
    <row r="1857" spans="1:6" s="70" customFormat="1" hidden="1">
      <c r="A1857" s="13">
        <v>522020</v>
      </c>
      <c r="B1857" s="9" t="s">
        <v>1597</v>
      </c>
      <c r="C1857" s="2" t="s">
        <v>1598</v>
      </c>
      <c r="D1857" s="71"/>
      <c r="E1857" s="59"/>
      <c r="F1857" s="59"/>
    </row>
    <row r="1858" spans="1:6" s="70" customFormat="1" hidden="1">
      <c r="A1858" s="13">
        <v>522030</v>
      </c>
      <c r="B1858" s="9" t="s">
        <v>1599</v>
      </c>
      <c r="C1858" s="2" t="s">
        <v>87</v>
      </c>
      <c r="D1858" s="71"/>
      <c r="E1858" s="59"/>
      <c r="F1858" s="59"/>
    </row>
    <row r="1859" spans="1:6" s="70" customFormat="1" hidden="1">
      <c r="A1859" s="13">
        <v>522035</v>
      </c>
      <c r="B1859" s="9" t="s">
        <v>1600</v>
      </c>
      <c r="C1859" s="2" t="s">
        <v>87</v>
      </c>
      <c r="D1859" s="71"/>
      <c r="E1859" s="59"/>
      <c r="F1859" s="59"/>
    </row>
    <row r="1860" spans="1:6" s="70" customFormat="1" hidden="1">
      <c r="A1860" s="13">
        <v>522040</v>
      </c>
      <c r="B1860" s="9" t="s">
        <v>1601</v>
      </c>
      <c r="C1860" s="2" t="s">
        <v>1598</v>
      </c>
      <c r="D1860" s="71"/>
      <c r="E1860" s="59"/>
      <c r="F1860" s="59"/>
    </row>
    <row r="1861" spans="1:6" s="70" customFormat="1" ht="25.5" hidden="1">
      <c r="A1861" s="13">
        <v>522050</v>
      </c>
      <c r="B1861" s="9" t="s">
        <v>1602</v>
      </c>
      <c r="C1861" s="2" t="s">
        <v>87</v>
      </c>
      <c r="D1861" s="71"/>
      <c r="E1861" s="59"/>
      <c r="F1861" s="59"/>
    </row>
    <row r="1862" spans="1:6" s="70" customFormat="1" hidden="1">
      <c r="A1862" s="13">
        <v>522060</v>
      </c>
      <c r="B1862" s="9" t="s">
        <v>1603</v>
      </c>
      <c r="C1862" s="2" t="s">
        <v>1604</v>
      </c>
      <c r="D1862" s="71"/>
      <c r="E1862" s="59"/>
      <c r="F1862" s="59"/>
    </row>
    <row r="1863" spans="1:6" s="70" customFormat="1" hidden="1">
      <c r="A1863" s="16">
        <v>523000</v>
      </c>
      <c r="B1863" s="17" t="s">
        <v>1605</v>
      </c>
      <c r="C1863" s="2"/>
      <c r="D1863" s="71"/>
      <c r="E1863" s="59"/>
      <c r="F1863" s="59"/>
    </row>
    <row r="1864" spans="1:6" s="70" customFormat="1" hidden="1">
      <c r="A1864" s="13">
        <v>523005</v>
      </c>
      <c r="B1864" s="9" t="s">
        <v>1606</v>
      </c>
      <c r="C1864" s="2" t="s">
        <v>690</v>
      </c>
      <c r="D1864" s="71"/>
      <c r="E1864" s="59"/>
      <c r="F1864" s="59"/>
    </row>
    <row r="1865" spans="1:6" s="70" customFormat="1" hidden="1">
      <c r="A1865" s="13">
        <v>523010</v>
      </c>
      <c r="B1865" s="9" t="s">
        <v>1607</v>
      </c>
      <c r="C1865" s="2" t="s">
        <v>736</v>
      </c>
      <c r="D1865" s="71"/>
      <c r="E1865" s="59"/>
      <c r="F1865" s="59"/>
    </row>
    <row r="1866" spans="1:6" s="70" customFormat="1" hidden="1">
      <c r="A1866" s="13">
        <v>523020</v>
      </c>
      <c r="B1866" s="9" t="s">
        <v>1608</v>
      </c>
      <c r="C1866" s="2" t="s">
        <v>690</v>
      </c>
      <c r="D1866" s="71"/>
      <c r="E1866" s="59"/>
      <c r="F1866" s="59"/>
    </row>
    <row r="1867" spans="1:6" s="70" customFormat="1" hidden="1">
      <c r="A1867" s="13">
        <v>523030</v>
      </c>
      <c r="B1867" s="9" t="s">
        <v>1609</v>
      </c>
      <c r="C1867" s="2" t="s">
        <v>690</v>
      </c>
      <c r="D1867" s="71"/>
      <c r="E1867" s="59"/>
      <c r="F1867" s="59"/>
    </row>
    <row r="1868" spans="1:6" s="70" customFormat="1" hidden="1">
      <c r="A1868" s="13">
        <v>523040</v>
      </c>
      <c r="B1868" s="9" t="s">
        <v>1610</v>
      </c>
      <c r="C1868" s="2" t="s">
        <v>736</v>
      </c>
      <c r="D1868" s="71"/>
      <c r="E1868" s="59"/>
      <c r="F1868" s="59"/>
    </row>
    <row r="1869" spans="1:6" s="70" customFormat="1" hidden="1">
      <c r="A1869" s="13">
        <v>523050</v>
      </c>
      <c r="B1869" s="9" t="s">
        <v>1611</v>
      </c>
      <c r="C1869" s="2" t="s">
        <v>87</v>
      </c>
      <c r="D1869" s="71"/>
      <c r="E1869" s="59"/>
      <c r="F1869" s="59"/>
    </row>
    <row r="1870" spans="1:6" s="70" customFormat="1" hidden="1">
      <c r="A1870" s="13">
        <v>523060</v>
      </c>
      <c r="B1870" s="9" t="s">
        <v>1612</v>
      </c>
      <c r="C1870" s="2" t="s">
        <v>736</v>
      </c>
      <c r="D1870" s="71"/>
      <c r="E1870" s="59"/>
      <c r="F1870" s="59"/>
    </row>
    <row r="1871" spans="1:6" s="70" customFormat="1" hidden="1">
      <c r="A1871" s="13">
        <v>523070</v>
      </c>
      <c r="B1871" s="9" t="s">
        <v>1613</v>
      </c>
      <c r="C1871" s="2" t="s">
        <v>736</v>
      </c>
      <c r="D1871" s="71"/>
      <c r="E1871" s="59"/>
      <c r="F1871" s="59"/>
    </row>
    <row r="1872" spans="1:6" s="70" customFormat="1" hidden="1">
      <c r="A1872" s="13">
        <v>523080</v>
      </c>
      <c r="B1872" s="9" t="s">
        <v>1614</v>
      </c>
      <c r="C1872" s="2" t="s">
        <v>545</v>
      </c>
      <c r="D1872" s="71"/>
      <c r="E1872" s="59"/>
      <c r="F1872" s="59"/>
    </row>
    <row r="1873" spans="1:6" s="70" customFormat="1" hidden="1">
      <c r="A1873" s="13">
        <v>523090</v>
      </c>
      <c r="B1873" s="9" t="s">
        <v>1615</v>
      </c>
      <c r="C1873" s="2" t="s">
        <v>87</v>
      </c>
      <c r="D1873" s="71"/>
      <c r="E1873" s="59"/>
      <c r="F1873" s="59"/>
    </row>
    <row r="1874" spans="1:6" s="70" customFormat="1" hidden="1">
      <c r="A1874" s="16">
        <v>530000</v>
      </c>
      <c r="B1874" s="7" t="s">
        <v>1616</v>
      </c>
      <c r="C1874" s="2"/>
      <c r="D1874" s="71"/>
      <c r="E1874" s="59"/>
      <c r="F1874" s="59"/>
    </row>
    <row r="1875" spans="1:6" s="70" customFormat="1" hidden="1">
      <c r="A1875" s="16">
        <v>531000</v>
      </c>
      <c r="B1875" s="17" t="s">
        <v>1617</v>
      </c>
      <c r="C1875" s="2"/>
      <c r="D1875" s="71"/>
      <c r="E1875" s="59"/>
      <c r="F1875" s="59"/>
    </row>
    <row r="1876" spans="1:6" s="70" customFormat="1" hidden="1">
      <c r="A1876" s="13">
        <v>531010</v>
      </c>
      <c r="B1876" s="9" t="s">
        <v>1617</v>
      </c>
      <c r="C1876" s="2" t="s">
        <v>545</v>
      </c>
      <c r="D1876" s="71"/>
      <c r="E1876" s="59"/>
      <c r="F1876" s="59"/>
    </row>
    <row r="1877" spans="1:6" s="70" customFormat="1" hidden="1">
      <c r="A1877" s="13">
        <v>531020</v>
      </c>
      <c r="B1877" s="9" t="s">
        <v>1618</v>
      </c>
      <c r="C1877" s="2" t="s">
        <v>545</v>
      </c>
      <c r="D1877" s="71"/>
      <c r="E1877" s="59"/>
      <c r="F1877" s="59"/>
    </row>
    <row r="1878" spans="1:6" s="70" customFormat="1" hidden="1">
      <c r="A1878" s="16">
        <v>532000</v>
      </c>
      <c r="B1878" s="17" t="s">
        <v>1619</v>
      </c>
      <c r="C1878" s="11"/>
      <c r="D1878" s="71"/>
      <c r="E1878" s="60"/>
      <c r="F1878" s="60"/>
    </row>
    <row r="1879" spans="1:6" s="70" customFormat="1" hidden="1">
      <c r="A1879" s="16">
        <v>532100</v>
      </c>
      <c r="B1879" s="18" t="s">
        <v>1620</v>
      </c>
      <c r="C1879" s="11"/>
      <c r="D1879" s="71"/>
      <c r="E1879" s="60"/>
      <c r="F1879" s="60"/>
    </row>
    <row r="1880" spans="1:6" s="70" customFormat="1" hidden="1">
      <c r="A1880" s="13">
        <v>532110</v>
      </c>
      <c r="B1880" s="9" t="s">
        <v>1621</v>
      </c>
      <c r="C1880" s="2" t="s">
        <v>545</v>
      </c>
      <c r="D1880" s="71"/>
      <c r="E1880" s="59"/>
      <c r="F1880" s="59"/>
    </row>
    <row r="1881" spans="1:6" s="70" customFormat="1" hidden="1">
      <c r="A1881" s="13">
        <v>532120</v>
      </c>
      <c r="B1881" s="9" t="s">
        <v>1622</v>
      </c>
      <c r="C1881" s="2" t="s">
        <v>545</v>
      </c>
      <c r="D1881" s="71"/>
      <c r="E1881" s="59"/>
      <c r="F1881" s="59"/>
    </row>
    <row r="1882" spans="1:6" s="70" customFormat="1" hidden="1">
      <c r="A1882" s="16">
        <v>532200</v>
      </c>
      <c r="B1882" s="18" t="s">
        <v>1623</v>
      </c>
      <c r="C1882" s="11"/>
      <c r="D1882" s="71"/>
      <c r="E1882" s="60"/>
      <c r="F1882" s="60"/>
    </row>
    <row r="1883" spans="1:6" s="70" customFormat="1" hidden="1">
      <c r="A1883" s="13">
        <v>532210</v>
      </c>
      <c r="B1883" s="9" t="s">
        <v>1624</v>
      </c>
      <c r="C1883" s="2" t="s">
        <v>18</v>
      </c>
      <c r="D1883" s="71"/>
      <c r="E1883" s="59"/>
      <c r="F1883" s="59"/>
    </row>
    <row r="1884" spans="1:6" s="70" customFormat="1" hidden="1">
      <c r="A1884" s="13">
        <v>532215</v>
      </c>
      <c r="B1884" s="9" t="s">
        <v>1625</v>
      </c>
      <c r="C1884" s="2" t="s">
        <v>18</v>
      </c>
      <c r="D1884" s="71"/>
      <c r="E1884" s="59"/>
      <c r="F1884" s="59"/>
    </row>
    <row r="1885" spans="1:6" s="70" customFormat="1" hidden="1">
      <c r="A1885" s="13">
        <v>532220</v>
      </c>
      <c r="B1885" s="9" t="s">
        <v>1626</v>
      </c>
      <c r="C1885" s="2" t="s">
        <v>18</v>
      </c>
      <c r="D1885" s="71"/>
      <c r="E1885" s="59"/>
      <c r="F1885" s="59"/>
    </row>
    <row r="1886" spans="1:6" s="70" customFormat="1" ht="25.5" hidden="1">
      <c r="A1886" s="13">
        <v>532221</v>
      </c>
      <c r="B1886" s="9" t="s">
        <v>1627</v>
      </c>
      <c r="C1886" s="2" t="s">
        <v>18</v>
      </c>
      <c r="D1886" s="71"/>
      <c r="E1886" s="59"/>
      <c r="F1886" s="59"/>
    </row>
    <row r="1887" spans="1:6" s="70" customFormat="1" hidden="1">
      <c r="A1887" s="13">
        <v>532225</v>
      </c>
      <c r="B1887" s="9" t="s">
        <v>1628</v>
      </c>
      <c r="C1887" s="2" t="s">
        <v>87</v>
      </c>
      <c r="D1887" s="71"/>
      <c r="E1887" s="59"/>
      <c r="F1887" s="59"/>
    </row>
    <row r="1888" spans="1:6" s="70" customFormat="1" hidden="1">
      <c r="A1888" s="13">
        <v>532230</v>
      </c>
      <c r="B1888" s="9" t="s">
        <v>1629</v>
      </c>
      <c r="C1888" s="2" t="s">
        <v>87</v>
      </c>
      <c r="D1888" s="71"/>
      <c r="E1888" s="59"/>
      <c r="F1888" s="59"/>
    </row>
    <row r="1889" spans="1:6" s="70" customFormat="1" ht="25.5" hidden="1">
      <c r="A1889" s="13">
        <v>532235</v>
      </c>
      <c r="B1889" s="9" t="s">
        <v>1630</v>
      </c>
      <c r="C1889" s="2" t="s">
        <v>87</v>
      </c>
      <c r="D1889" s="71"/>
      <c r="E1889" s="59"/>
      <c r="F1889" s="59"/>
    </row>
    <row r="1890" spans="1:6" s="70" customFormat="1" ht="25.5" hidden="1">
      <c r="A1890" s="13">
        <v>532240</v>
      </c>
      <c r="B1890" s="9" t="s">
        <v>1631</v>
      </c>
      <c r="C1890" s="2" t="s">
        <v>87</v>
      </c>
      <c r="D1890" s="71"/>
      <c r="E1890" s="59"/>
      <c r="F1890" s="59"/>
    </row>
    <row r="1891" spans="1:6" s="70" customFormat="1" ht="25.5" hidden="1">
      <c r="A1891" s="13">
        <v>532245</v>
      </c>
      <c r="B1891" s="9" t="s">
        <v>1632</v>
      </c>
      <c r="C1891" s="2" t="s">
        <v>87</v>
      </c>
      <c r="D1891" s="71"/>
      <c r="E1891" s="59"/>
      <c r="F1891" s="59"/>
    </row>
    <row r="1892" spans="1:6" s="70" customFormat="1" ht="25.5" hidden="1">
      <c r="A1892" s="13">
        <v>532250</v>
      </c>
      <c r="B1892" s="9" t="s">
        <v>1633</v>
      </c>
      <c r="C1892" s="2" t="s">
        <v>87</v>
      </c>
      <c r="D1892" s="71"/>
      <c r="E1892" s="59"/>
      <c r="F1892" s="59"/>
    </row>
    <row r="1893" spans="1:6" s="70" customFormat="1" ht="25.5" hidden="1">
      <c r="A1893" s="13">
        <v>532255</v>
      </c>
      <c r="B1893" s="9" t="s">
        <v>1634</v>
      </c>
      <c r="C1893" s="2" t="s">
        <v>87</v>
      </c>
      <c r="D1893" s="71"/>
      <c r="E1893" s="59"/>
      <c r="F1893" s="59"/>
    </row>
    <row r="1894" spans="1:6" s="70" customFormat="1" ht="25.5" hidden="1">
      <c r="A1894" s="13">
        <v>532260</v>
      </c>
      <c r="B1894" s="9" t="s">
        <v>1635</v>
      </c>
      <c r="C1894" s="2" t="s">
        <v>87</v>
      </c>
      <c r="D1894" s="71"/>
      <c r="E1894" s="59"/>
      <c r="F1894" s="59"/>
    </row>
    <row r="1895" spans="1:6" s="70" customFormat="1" ht="25.5" hidden="1">
      <c r="A1895" s="13">
        <v>532265</v>
      </c>
      <c r="B1895" s="9" t="s">
        <v>1636</v>
      </c>
      <c r="C1895" s="2" t="s">
        <v>87</v>
      </c>
      <c r="D1895" s="71"/>
      <c r="E1895" s="59"/>
      <c r="F1895" s="59"/>
    </row>
    <row r="1896" spans="1:6" s="70" customFormat="1" hidden="1">
      <c r="A1896" s="16">
        <v>532269</v>
      </c>
      <c r="B1896" s="14" t="s">
        <v>1637</v>
      </c>
      <c r="C1896" s="11" t="s">
        <v>87</v>
      </c>
      <c r="D1896" s="71"/>
      <c r="E1896" s="60"/>
      <c r="F1896" s="60"/>
    </row>
    <row r="1897" spans="1:6" s="70" customFormat="1" hidden="1">
      <c r="A1897" s="13">
        <v>532270</v>
      </c>
      <c r="B1897" s="9" t="s">
        <v>1638</v>
      </c>
      <c r="C1897" s="2" t="s">
        <v>87</v>
      </c>
      <c r="D1897" s="71"/>
      <c r="E1897" s="59"/>
      <c r="F1897" s="59"/>
    </row>
    <row r="1898" spans="1:6" s="70" customFormat="1" hidden="1">
      <c r="A1898" s="13">
        <v>532275</v>
      </c>
      <c r="B1898" s="9" t="s">
        <v>1639</v>
      </c>
      <c r="C1898" s="2" t="s">
        <v>87</v>
      </c>
      <c r="D1898" s="71"/>
      <c r="E1898" s="59"/>
      <c r="F1898" s="59"/>
    </row>
    <row r="1899" spans="1:6" s="70" customFormat="1" hidden="1">
      <c r="A1899" s="13">
        <v>532280</v>
      </c>
      <c r="B1899" s="9" t="s">
        <v>1640</v>
      </c>
      <c r="C1899" s="2" t="s">
        <v>87</v>
      </c>
      <c r="D1899" s="71"/>
      <c r="E1899" s="59"/>
      <c r="F1899" s="59"/>
    </row>
    <row r="1900" spans="1:6" s="70" customFormat="1" hidden="1">
      <c r="A1900" s="13">
        <v>532282</v>
      </c>
      <c r="B1900" s="9" t="s">
        <v>1641</v>
      </c>
      <c r="C1900" s="2" t="s">
        <v>87</v>
      </c>
      <c r="D1900" s="71"/>
      <c r="E1900" s="59"/>
      <c r="F1900" s="59"/>
    </row>
    <row r="1901" spans="1:6" s="70" customFormat="1" hidden="1">
      <c r="A1901" s="13">
        <v>532285</v>
      </c>
      <c r="B1901" s="9" t="s">
        <v>1642</v>
      </c>
      <c r="C1901" s="2" t="s">
        <v>545</v>
      </c>
      <c r="D1901" s="71"/>
      <c r="E1901" s="59"/>
      <c r="F1901" s="59"/>
    </row>
    <row r="1902" spans="1:6" s="70" customFormat="1" hidden="1">
      <c r="A1902" s="13">
        <v>532290</v>
      </c>
      <c r="B1902" s="9" t="s">
        <v>1643</v>
      </c>
      <c r="C1902" s="2" t="s">
        <v>545</v>
      </c>
      <c r="D1902" s="71"/>
      <c r="E1902" s="59"/>
      <c r="F1902" s="59"/>
    </row>
    <row r="1903" spans="1:6" s="70" customFormat="1" hidden="1">
      <c r="A1903" s="13">
        <v>532295</v>
      </c>
      <c r="B1903" s="9" t="s">
        <v>1644</v>
      </c>
      <c r="C1903" s="2" t="s">
        <v>545</v>
      </c>
      <c r="D1903" s="71"/>
      <c r="E1903" s="59"/>
      <c r="F1903" s="59"/>
    </row>
    <row r="1904" spans="1:6" s="70" customFormat="1" hidden="1">
      <c r="A1904" s="16">
        <v>532300</v>
      </c>
      <c r="B1904" s="18" t="s">
        <v>1645</v>
      </c>
      <c r="C1904" s="11"/>
      <c r="D1904" s="71"/>
      <c r="E1904" s="60"/>
      <c r="F1904" s="60"/>
    </row>
    <row r="1905" spans="1:6" s="70" customFormat="1" hidden="1">
      <c r="A1905" s="13">
        <v>532310</v>
      </c>
      <c r="B1905" s="9" t="s">
        <v>1646</v>
      </c>
      <c r="C1905" s="2" t="s">
        <v>545</v>
      </c>
      <c r="D1905" s="71"/>
      <c r="E1905" s="59"/>
      <c r="F1905" s="59"/>
    </row>
    <row r="1906" spans="1:6" s="70" customFormat="1" hidden="1">
      <c r="A1906" s="16">
        <v>532400</v>
      </c>
      <c r="B1906" s="18" t="s">
        <v>1647</v>
      </c>
      <c r="C1906" s="11"/>
      <c r="D1906" s="71"/>
      <c r="E1906" s="60"/>
      <c r="F1906" s="60"/>
    </row>
    <row r="1907" spans="1:6" s="70" customFormat="1" hidden="1">
      <c r="A1907" s="13">
        <v>532410</v>
      </c>
      <c r="B1907" s="9" t="s">
        <v>1648</v>
      </c>
      <c r="C1907" s="2" t="s">
        <v>545</v>
      </c>
      <c r="D1907" s="71"/>
      <c r="E1907" s="59"/>
      <c r="F1907" s="59"/>
    </row>
    <row r="1908" spans="1:6" s="70" customFormat="1" hidden="1">
      <c r="A1908" s="16">
        <v>540000</v>
      </c>
      <c r="B1908" s="7" t="s">
        <v>1649</v>
      </c>
      <c r="C1908" s="11"/>
      <c r="D1908" s="71"/>
      <c r="E1908" s="60"/>
      <c r="F1908" s="60"/>
    </row>
    <row r="1909" spans="1:6" s="70" customFormat="1" hidden="1">
      <c r="A1909" s="16">
        <v>541000</v>
      </c>
      <c r="B1909" s="17" t="s">
        <v>1650</v>
      </c>
      <c r="C1909" s="11"/>
      <c r="D1909" s="71"/>
      <c r="E1909" s="60"/>
      <c r="F1909" s="60"/>
    </row>
    <row r="1910" spans="1:6" s="70" customFormat="1" hidden="1">
      <c r="A1910" s="13">
        <v>541010</v>
      </c>
      <c r="B1910" s="9" t="s">
        <v>1651</v>
      </c>
      <c r="C1910" s="2" t="s">
        <v>545</v>
      </c>
      <c r="D1910" s="71"/>
      <c r="E1910" s="59"/>
      <c r="F1910" s="59"/>
    </row>
    <row r="1911" spans="1:6" s="70" customFormat="1" hidden="1">
      <c r="A1911" s="13">
        <v>541020</v>
      </c>
      <c r="B1911" s="9" t="s">
        <v>1652</v>
      </c>
      <c r="C1911" s="2" t="s">
        <v>545</v>
      </c>
      <c r="D1911" s="71"/>
      <c r="E1911" s="59"/>
      <c r="F1911" s="59"/>
    </row>
    <row r="1912" spans="1:6" s="70" customFormat="1" hidden="1">
      <c r="A1912" s="13">
        <v>541030</v>
      </c>
      <c r="B1912" s="9" t="s">
        <v>1653</v>
      </c>
      <c r="C1912" s="2" t="s">
        <v>545</v>
      </c>
      <c r="D1912" s="71"/>
      <c r="E1912" s="59"/>
      <c r="F1912" s="59"/>
    </row>
    <row r="1913" spans="1:6" s="70" customFormat="1" hidden="1">
      <c r="A1913" s="13">
        <v>541040</v>
      </c>
      <c r="B1913" s="9" t="s">
        <v>1654</v>
      </c>
      <c r="C1913" s="2" t="s">
        <v>545</v>
      </c>
      <c r="D1913" s="71"/>
      <c r="E1913" s="59"/>
      <c r="F1913" s="59"/>
    </row>
    <row r="1914" spans="1:6" s="70" customFormat="1" hidden="1">
      <c r="A1914" s="13">
        <v>541050</v>
      </c>
      <c r="B1914" s="9" t="s">
        <v>1655</v>
      </c>
      <c r="C1914" s="2" t="s">
        <v>545</v>
      </c>
      <c r="D1914" s="71"/>
      <c r="E1914" s="59"/>
      <c r="F1914" s="59"/>
    </row>
    <row r="1915" spans="1:6" s="70" customFormat="1" hidden="1">
      <c r="A1915" s="16">
        <v>542000</v>
      </c>
      <c r="B1915" s="17" t="s">
        <v>1656</v>
      </c>
      <c r="C1915" s="11"/>
      <c r="D1915" s="71"/>
      <c r="E1915" s="60"/>
      <c r="F1915" s="60"/>
    </row>
    <row r="1916" spans="1:6" s="70" customFormat="1" hidden="1">
      <c r="A1916" s="13">
        <v>542010</v>
      </c>
      <c r="B1916" s="9" t="s">
        <v>1657</v>
      </c>
      <c r="C1916" s="2" t="s">
        <v>545</v>
      </c>
      <c r="D1916" s="71"/>
      <c r="E1916" s="59"/>
      <c r="F1916" s="59"/>
    </row>
    <row r="1917" spans="1:6" s="70" customFormat="1" hidden="1">
      <c r="A1917" s="13">
        <v>542020</v>
      </c>
      <c r="B1917" s="9" t="s">
        <v>1658</v>
      </c>
      <c r="C1917" s="2" t="s">
        <v>545</v>
      </c>
      <c r="D1917" s="71"/>
      <c r="E1917" s="59"/>
      <c r="F1917" s="59"/>
    </row>
    <row r="1918" spans="1:6" s="70" customFormat="1" hidden="1">
      <c r="A1918" s="13">
        <v>542030</v>
      </c>
      <c r="B1918" s="9" t="s">
        <v>1659</v>
      </c>
      <c r="C1918" s="2" t="s">
        <v>545</v>
      </c>
      <c r="D1918" s="71"/>
      <c r="E1918" s="59"/>
      <c r="F1918" s="59"/>
    </row>
    <row r="1919" spans="1:6" s="70" customFormat="1" hidden="1">
      <c r="A1919" s="13">
        <v>542040</v>
      </c>
      <c r="B1919" s="9" t="s">
        <v>1660</v>
      </c>
      <c r="C1919" s="2" t="s">
        <v>1531</v>
      </c>
      <c r="D1919" s="71"/>
      <c r="E1919" s="59"/>
      <c r="F1919" s="59"/>
    </row>
    <row r="1920" spans="1:6" s="70" customFormat="1" hidden="1">
      <c r="A1920" s="13">
        <v>542050</v>
      </c>
      <c r="B1920" s="9" t="s">
        <v>1661</v>
      </c>
      <c r="C1920" s="2" t="s">
        <v>545</v>
      </c>
      <c r="D1920" s="71"/>
      <c r="E1920" s="59"/>
      <c r="F1920" s="59"/>
    </row>
    <row r="1921" spans="1:6" s="70" customFormat="1" hidden="1">
      <c r="A1921" s="13">
        <v>542060</v>
      </c>
      <c r="B1921" s="9" t="s">
        <v>1662</v>
      </c>
      <c r="C1921" s="2" t="s">
        <v>736</v>
      </c>
      <c r="D1921" s="71"/>
      <c r="E1921" s="59"/>
      <c r="F1921" s="59"/>
    </row>
    <row r="1922" spans="1:6" s="70" customFormat="1" hidden="1">
      <c r="A1922" s="13">
        <v>542070</v>
      </c>
      <c r="B1922" s="9" t="s">
        <v>1663</v>
      </c>
      <c r="C1922" s="2" t="s">
        <v>545</v>
      </c>
      <c r="D1922" s="71"/>
      <c r="E1922" s="59"/>
      <c r="F1922" s="59"/>
    </row>
    <row r="1923" spans="1:6" s="70" customFormat="1" hidden="1">
      <c r="A1923" s="16">
        <v>543000</v>
      </c>
      <c r="B1923" s="17" t="s">
        <v>1664</v>
      </c>
      <c r="C1923" s="2"/>
      <c r="D1923" s="71"/>
      <c r="E1923" s="59"/>
      <c r="F1923" s="59"/>
    </row>
    <row r="1924" spans="1:6" s="70" customFormat="1" hidden="1">
      <c r="A1924" s="13">
        <v>543010</v>
      </c>
      <c r="B1924" s="9" t="s">
        <v>1665</v>
      </c>
      <c r="C1924" s="2" t="s">
        <v>545</v>
      </c>
      <c r="D1924" s="71"/>
      <c r="E1924" s="59"/>
      <c r="F1924" s="59"/>
    </row>
    <row r="1925" spans="1:6" s="70" customFormat="1" hidden="1">
      <c r="A1925" s="16">
        <v>544000</v>
      </c>
      <c r="B1925" s="17" t="s">
        <v>1666</v>
      </c>
      <c r="C1925" s="2"/>
      <c r="D1925" s="71"/>
      <c r="E1925" s="59"/>
      <c r="F1925" s="59"/>
    </row>
    <row r="1926" spans="1:6" s="70" customFormat="1" hidden="1">
      <c r="A1926" s="13">
        <v>544010</v>
      </c>
      <c r="B1926" s="9" t="s">
        <v>1667</v>
      </c>
      <c r="C1926" s="2" t="s">
        <v>545</v>
      </c>
      <c r="D1926" s="71"/>
      <c r="E1926" s="59"/>
      <c r="F1926" s="59"/>
    </row>
    <row r="1927" spans="1:6" s="70" customFormat="1" hidden="1">
      <c r="A1927" s="13">
        <v>544015</v>
      </c>
      <c r="B1927" s="9" t="s">
        <v>1668</v>
      </c>
      <c r="C1927" s="2" t="s">
        <v>1178</v>
      </c>
      <c r="D1927" s="71"/>
      <c r="E1927" s="59"/>
      <c r="F1927" s="59"/>
    </row>
    <row r="1928" spans="1:6" s="70" customFormat="1" hidden="1">
      <c r="A1928" s="13">
        <v>544020</v>
      </c>
      <c r="B1928" s="9" t="s">
        <v>1669</v>
      </c>
      <c r="C1928" s="2" t="s">
        <v>545</v>
      </c>
      <c r="D1928" s="71"/>
      <c r="E1928" s="59"/>
      <c r="F1928" s="59"/>
    </row>
    <row r="1929" spans="1:6" s="70" customFormat="1" hidden="1">
      <c r="A1929" s="13">
        <v>544030</v>
      </c>
      <c r="B1929" s="9" t="s">
        <v>1670</v>
      </c>
      <c r="C1929" s="2" t="s">
        <v>736</v>
      </c>
      <c r="D1929" s="71"/>
      <c r="E1929" s="59"/>
      <c r="F1929" s="59"/>
    </row>
    <row r="1930" spans="1:6" s="70" customFormat="1" hidden="1">
      <c r="A1930" s="16">
        <v>550000</v>
      </c>
      <c r="B1930" s="7" t="s">
        <v>1671</v>
      </c>
      <c r="C1930" s="11"/>
      <c r="D1930" s="71"/>
      <c r="E1930" s="60"/>
      <c r="F1930" s="60"/>
    </row>
    <row r="1931" spans="1:6" s="70" customFormat="1" hidden="1">
      <c r="A1931" s="16">
        <v>551000</v>
      </c>
      <c r="B1931" s="17" t="s">
        <v>1672</v>
      </c>
      <c r="C1931" s="11"/>
      <c r="D1931" s="71"/>
      <c r="E1931" s="60"/>
      <c r="F1931" s="60"/>
    </row>
    <row r="1932" spans="1:6" s="70" customFormat="1" hidden="1">
      <c r="A1932" s="13">
        <v>551005</v>
      </c>
      <c r="B1932" s="9" t="s">
        <v>1673</v>
      </c>
      <c r="C1932" s="2" t="s">
        <v>87</v>
      </c>
      <c r="D1932" s="71"/>
      <c r="E1932" s="59"/>
      <c r="F1932" s="59"/>
    </row>
    <row r="1933" spans="1:6" s="70" customFormat="1" hidden="1">
      <c r="A1933" s="13">
        <v>551010</v>
      </c>
      <c r="B1933" s="9" t="s">
        <v>1674</v>
      </c>
      <c r="C1933" s="2" t="s">
        <v>87</v>
      </c>
      <c r="D1933" s="71"/>
      <c r="E1933" s="59"/>
      <c r="F1933" s="59"/>
    </row>
    <row r="1934" spans="1:6" s="70" customFormat="1" hidden="1">
      <c r="A1934" s="13">
        <v>551020</v>
      </c>
      <c r="B1934" s="9" t="s">
        <v>1675</v>
      </c>
      <c r="C1934" s="2" t="s">
        <v>87</v>
      </c>
      <c r="D1934" s="71"/>
      <c r="E1934" s="59"/>
      <c r="F1934" s="59"/>
    </row>
    <row r="1935" spans="1:6" s="70" customFormat="1" hidden="1">
      <c r="A1935" s="13">
        <v>551030</v>
      </c>
      <c r="B1935" s="9" t="s">
        <v>1676</v>
      </c>
      <c r="C1935" s="2" t="s">
        <v>87</v>
      </c>
      <c r="D1935" s="71"/>
      <c r="E1935" s="59"/>
      <c r="F1935" s="59"/>
    </row>
    <row r="1936" spans="1:6" s="70" customFormat="1" hidden="1">
      <c r="A1936" s="13">
        <v>551040</v>
      </c>
      <c r="B1936" s="9" t="s">
        <v>1677</v>
      </c>
      <c r="C1936" s="2" t="s">
        <v>87</v>
      </c>
      <c r="D1936" s="71"/>
      <c r="E1936" s="59"/>
      <c r="F1936" s="59"/>
    </row>
    <row r="1937" spans="1:6" s="70" customFormat="1" hidden="1">
      <c r="A1937" s="13">
        <v>551050</v>
      </c>
      <c r="B1937" s="9" t="s">
        <v>1678</v>
      </c>
      <c r="C1937" s="2" t="s">
        <v>87</v>
      </c>
      <c r="D1937" s="71"/>
      <c r="E1937" s="59"/>
      <c r="F1937" s="59"/>
    </row>
    <row r="1938" spans="1:6" s="70" customFormat="1" hidden="1">
      <c r="A1938" s="13">
        <v>551060</v>
      </c>
      <c r="B1938" s="9" t="s">
        <v>1679</v>
      </c>
      <c r="C1938" s="2" t="s">
        <v>87</v>
      </c>
      <c r="D1938" s="71"/>
      <c r="E1938" s="59"/>
      <c r="F1938" s="59"/>
    </row>
    <row r="1939" spans="1:6" s="70" customFormat="1" hidden="1">
      <c r="A1939" s="13">
        <v>551070</v>
      </c>
      <c r="B1939" s="9" t="s">
        <v>1680</v>
      </c>
      <c r="C1939" s="2" t="s">
        <v>87</v>
      </c>
      <c r="D1939" s="71"/>
      <c r="E1939" s="59"/>
      <c r="F1939" s="59"/>
    </row>
    <row r="1940" spans="1:6" s="70" customFormat="1" hidden="1">
      <c r="A1940" s="13">
        <v>551080</v>
      </c>
      <c r="B1940" s="9" t="s">
        <v>1681</v>
      </c>
      <c r="C1940" s="2" t="s">
        <v>87</v>
      </c>
      <c r="D1940" s="71"/>
      <c r="E1940" s="59"/>
      <c r="F1940" s="59"/>
    </row>
    <row r="1941" spans="1:6" s="70" customFormat="1" hidden="1">
      <c r="A1941" s="13">
        <v>551090</v>
      </c>
      <c r="B1941" s="9" t="s">
        <v>1682</v>
      </c>
      <c r="C1941" s="2" t="s">
        <v>87</v>
      </c>
      <c r="D1941" s="71"/>
      <c r="E1941" s="59"/>
      <c r="F1941" s="59"/>
    </row>
    <row r="1942" spans="1:6" s="70" customFormat="1" hidden="1">
      <c r="A1942" s="13">
        <v>551100</v>
      </c>
      <c r="B1942" s="9" t="s">
        <v>1683</v>
      </c>
      <c r="C1942" s="2" t="s">
        <v>87</v>
      </c>
      <c r="D1942" s="71"/>
      <c r="E1942" s="59"/>
      <c r="F1942" s="59"/>
    </row>
    <row r="1943" spans="1:6" s="70" customFormat="1" hidden="1">
      <c r="A1943" s="13">
        <v>551110</v>
      </c>
      <c r="B1943" s="9" t="s">
        <v>1684</v>
      </c>
      <c r="C1943" s="2" t="s">
        <v>87</v>
      </c>
      <c r="D1943" s="71"/>
      <c r="E1943" s="59"/>
      <c r="F1943" s="59"/>
    </row>
    <row r="1944" spans="1:6" s="70" customFormat="1" hidden="1">
      <c r="A1944" s="13">
        <v>551120</v>
      </c>
      <c r="B1944" s="9" t="s">
        <v>1685</v>
      </c>
      <c r="C1944" s="2" t="s">
        <v>87</v>
      </c>
      <c r="D1944" s="71"/>
      <c r="E1944" s="59"/>
      <c r="F1944" s="59"/>
    </row>
    <row r="1945" spans="1:6" s="70" customFormat="1" hidden="1">
      <c r="A1945" s="13">
        <v>551130</v>
      </c>
      <c r="B1945" s="9" t="s">
        <v>1686</v>
      </c>
      <c r="C1945" s="2" t="s">
        <v>87</v>
      </c>
      <c r="D1945" s="71"/>
      <c r="E1945" s="59"/>
      <c r="F1945" s="59"/>
    </row>
    <row r="1946" spans="1:6" s="70" customFormat="1" hidden="1">
      <c r="A1946" s="13">
        <v>551140</v>
      </c>
      <c r="B1946" s="9" t="s">
        <v>1687</v>
      </c>
      <c r="C1946" s="2" t="s">
        <v>87</v>
      </c>
      <c r="D1946" s="71"/>
      <c r="E1946" s="59"/>
      <c r="F1946" s="59"/>
    </row>
    <row r="1947" spans="1:6" s="70" customFormat="1" hidden="1">
      <c r="A1947" s="13">
        <v>551150</v>
      </c>
      <c r="B1947" s="9" t="s">
        <v>1688</v>
      </c>
      <c r="C1947" s="2" t="s">
        <v>87</v>
      </c>
      <c r="D1947" s="71"/>
      <c r="E1947" s="59"/>
      <c r="F1947" s="59"/>
    </row>
    <row r="1948" spans="1:6" s="70" customFormat="1" hidden="1">
      <c r="A1948" s="13">
        <v>551160</v>
      </c>
      <c r="B1948" s="9" t="s">
        <v>1689</v>
      </c>
      <c r="C1948" s="2" t="s">
        <v>87</v>
      </c>
      <c r="D1948" s="71"/>
      <c r="E1948" s="59"/>
      <c r="F1948" s="59"/>
    </row>
    <row r="1949" spans="1:6" s="70" customFormat="1" hidden="1">
      <c r="A1949" s="13">
        <v>551170</v>
      </c>
      <c r="B1949" s="9" t="s">
        <v>1690</v>
      </c>
      <c r="C1949" s="2" t="s">
        <v>87</v>
      </c>
      <c r="D1949" s="71"/>
      <c r="E1949" s="59"/>
      <c r="F1949" s="59"/>
    </row>
    <row r="1950" spans="1:6" s="70" customFormat="1" hidden="1">
      <c r="A1950" s="13">
        <v>551171</v>
      </c>
      <c r="B1950" s="9" t="s">
        <v>1691</v>
      </c>
      <c r="C1950" s="2" t="s">
        <v>87</v>
      </c>
      <c r="D1950" s="71"/>
      <c r="E1950" s="59"/>
      <c r="F1950" s="59"/>
    </row>
    <row r="1951" spans="1:6" s="70" customFormat="1" hidden="1">
      <c r="A1951" s="13">
        <v>551172</v>
      </c>
      <c r="B1951" s="9" t="s">
        <v>1692</v>
      </c>
      <c r="C1951" s="2" t="s">
        <v>87</v>
      </c>
      <c r="D1951" s="71"/>
      <c r="E1951" s="59"/>
      <c r="F1951" s="59"/>
    </row>
    <row r="1952" spans="1:6" s="70" customFormat="1" hidden="1">
      <c r="A1952" s="13">
        <v>551180</v>
      </c>
      <c r="B1952" s="9" t="s">
        <v>1693</v>
      </c>
      <c r="C1952" s="2" t="s">
        <v>87</v>
      </c>
      <c r="D1952" s="71"/>
      <c r="E1952" s="59"/>
      <c r="F1952" s="59"/>
    </row>
    <row r="1953" spans="1:6" s="70" customFormat="1" hidden="1">
      <c r="A1953" s="13">
        <v>551190</v>
      </c>
      <c r="B1953" s="9" t="s">
        <v>1694</v>
      </c>
      <c r="C1953" s="2" t="s">
        <v>87</v>
      </c>
      <c r="D1953" s="71"/>
      <c r="E1953" s="59"/>
      <c r="F1953" s="59"/>
    </row>
    <row r="1954" spans="1:6" s="70" customFormat="1" hidden="1">
      <c r="A1954" s="13">
        <v>551200</v>
      </c>
      <c r="B1954" s="9" t="s">
        <v>1695</v>
      </c>
      <c r="C1954" s="2" t="s">
        <v>87</v>
      </c>
      <c r="D1954" s="71"/>
      <c r="E1954" s="59"/>
      <c r="F1954" s="59"/>
    </row>
    <row r="1955" spans="1:6" s="70" customFormat="1" hidden="1">
      <c r="A1955" s="16">
        <v>552000</v>
      </c>
      <c r="B1955" s="17" t="s">
        <v>1696</v>
      </c>
      <c r="C1955" s="11"/>
      <c r="D1955" s="71"/>
      <c r="E1955" s="60"/>
      <c r="F1955" s="60"/>
    </row>
    <row r="1956" spans="1:6" s="70" customFormat="1" hidden="1">
      <c r="A1956" s="13">
        <v>552010</v>
      </c>
      <c r="B1956" s="9" t="s">
        <v>1697</v>
      </c>
      <c r="C1956" s="2" t="s">
        <v>87</v>
      </c>
      <c r="D1956" s="71"/>
      <c r="E1956" s="59"/>
      <c r="F1956" s="59"/>
    </row>
    <row r="1957" spans="1:6" s="70" customFormat="1" hidden="1">
      <c r="A1957" s="16">
        <v>553000</v>
      </c>
      <c r="B1957" s="17" t="s">
        <v>1698</v>
      </c>
      <c r="C1957" s="11"/>
      <c r="D1957" s="71"/>
      <c r="E1957" s="60"/>
      <c r="F1957" s="60"/>
    </row>
    <row r="1958" spans="1:6" s="70" customFormat="1" hidden="1">
      <c r="A1958" s="13">
        <v>553010</v>
      </c>
      <c r="B1958" s="9" t="s">
        <v>1699</v>
      </c>
      <c r="C1958" s="2" t="s">
        <v>545</v>
      </c>
      <c r="D1958" s="71"/>
      <c r="E1958" s="59"/>
      <c r="F1958" s="59"/>
    </row>
    <row r="1959" spans="1:6" s="70" customFormat="1" ht="25.5" hidden="1">
      <c r="A1959" s="13">
        <v>553020</v>
      </c>
      <c r="B1959" s="9" t="s">
        <v>1700</v>
      </c>
      <c r="C1959" s="2" t="s">
        <v>545</v>
      </c>
      <c r="D1959" s="71"/>
      <c r="E1959" s="59"/>
      <c r="F1959" s="59"/>
    </row>
    <row r="1960" spans="1:6" s="70" customFormat="1" hidden="1">
      <c r="A1960" s="13">
        <v>553030</v>
      </c>
      <c r="B1960" s="9" t="s">
        <v>1701</v>
      </c>
      <c r="C1960" s="2" t="s">
        <v>545</v>
      </c>
      <c r="D1960" s="71"/>
      <c r="E1960" s="59"/>
      <c r="F1960" s="59"/>
    </row>
    <row r="1961" spans="1:6" s="70" customFormat="1" hidden="1">
      <c r="A1961" s="13">
        <v>553040</v>
      </c>
      <c r="B1961" s="9" t="s">
        <v>1702</v>
      </c>
      <c r="C1961" s="2" t="s">
        <v>545</v>
      </c>
      <c r="D1961" s="71"/>
      <c r="E1961" s="59"/>
      <c r="F1961" s="59"/>
    </row>
    <row r="1962" spans="1:6" s="70" customFormat="1" hidden="1">
      <c r="A1962" s="13">
        <v>553050</v>
      </c>
      <c r="B1962" s="9" t="s">
        <v>1703</v>
      </c>
      <c r="C1962" s="2" t="s">
        <v>545</v>
      </c>
      <c r="D1962" s="71"/>
      <c r="E1962" s="59"/>
      <c r="F1962" s="59"/>
    </row>
    <row r="1963" spans="1:6" s="70" customFormat="1" hidden="1">
      <c r="A1963" s="13">
        <v>553060</v>
      </c>
      <c r="B1963" s="9" t="s">
        <v>1704</v>
      </c>
      <c r="C1963" s="2" t="s">
        <v>545</v>
      </c>
      <c r="D1963" s="71"/>
      <c r="E1963" s="59"/>
      <c r="F1963" s="59"/>
    </row>
    <row r="1964" spans="1:6" s="70" customFormat="1" hidden="1">
      <c r="A1964" s="13">
        <v>553070</v>
      </c>
      <c r="B1964" s="9" t="s">
        <v>1705</v>
      </c>
      <c r="C1964" s="2" t="s">
        <v>545</v>
      </c>
      <c r="D1964" s="71"/>
      <c r="E1964" s="59"/>
      <c r="F1964" s="59"/>
    </row>
    <row r="1965" spans="1:6" s="70" customFormat="1" hidden="1">
      <c r="A1965" s="13">
        <v>553075</v>
      </c>
      <c r="B1965" s="9" t="s">
        <v>1706</v>
      </c>
      <c r="C1965" s="2" t="s">
        <v>545</v>
      </c>
      <c r="D1965" s="71"/>
      <c r="E1965" s="59"/>
      <c r="F1965" s="59"/>
    </row>
    <row r="1966" spans="1:6" s="70" customFormat="1" hidden="1">
      <c r="A1966" s="13">
        <v>553080</v>
      </c>
      <c r="B1966" s="9" t="s">
        <v>1707</v>
      </c>
      <c r="C1966" s="2" t="s">
        <v>545</v>
      </c>
      <c r="D1966" s="71"/>
      <c r="E1966" s="59"/>
      <c r="F1966" s="59"/>
    </row>
    <row r="1967" spans="1:6" s="70" customFormat="1" hidden="1">
      <c r="A1967" s="13">
        <v>553090</v>
      </c>
      <c r="B1967" s="9" t="s">
        <v>1708</v>
      </c>
      <c r="C1967" s="2" t="s">
        <v>545</v>
      </c>
      <c r="D1967" s="71"/>
      <c r="E1967" s="59"/>
      <c r="F1967" s="59"/>
    </row>
    <row r="1968" spans="1:6" s="70" customFormat="1" hidden="1">
      <c r="A1968" s="13">
        <v>553100</v>
      </c>
      <c r="B1968" s="9" t="s">
        <v>1709</v>
      </c>
      <c r="C1968" s="2" t="s">
        <v>545</v>
      </c>
      <c r="D1968" s="71"/>
      <c r="E1968" s="59"/>
      <c r="F1968" s="59"/>
    </row>
    <row r="1969" spans="1:6" s="70" customFormat="1" hidden="1">
      <c r="A1969" s="13">
        <v>553110</v>
      </c>
      <c r="B1969" s="9" t="s">
        <v>1710</v>
      </c>
      <c r="C1969" s="2" t="s">
        <v>545</v>
      </c>
      <c r="D1969" s="71"/>
      <c r="E1969" s="59"/>
      <c r="F1969" s="59"/>
    </row>
    <row r="1970" spans="1:6" s="70" customFormat="1" hidden="1">
      <c r="A1970" s="13">
        <v>553120</v>
      </c>
      <c r="B1970" s="9" t="s">
        <v>1711</v>
      </c>
      <c r="C1970" s="2" t="s">
        <v>545</v>
      </c>
      <c r="D1970" s="71"/>
      <c r="E1970" s="59"/>
      <c r="F1970" s="59"/>
    </row>
    <row r="1971" spans="1:6" s="70" customFormat="1" hidden="1">
      <c r="A1971" s="13">
        <v>553130</v>
      </c>
      <c r="B1971" s="9" t="s">
        <v>1712</v>
      </c>
      <c r="C1971" s="2" t="s">
        <v>545</v>
      </c>
      <c r="D1971" s="71"/>
      <c r="E1971" s="59"/>
      <c r="F1971" s="59"/>
    </row>
    <row r="1972" spans="1:6" s="70" customFormat="1" hidden="1">
      <c r="A1972" s="13">
        <v>553140</v>
      </c>
      <c r="B1972" s="9" t="s">
        <v>1713</v>
      </c>
      <c r="C1972" s="2" t="s">
        <v>545</v>
      </c>
      <c r="D1972" s="71"/>
      <c r="E1972" s="59"/>
      <c r="F1972" s="59"/>
    </row>
    <row r="1973" spans="1:6" s="70" customFormat="1" hidden="1">
      <c r="A1973" s="13">
        <v>553150</v>
      </c>
      <c r="B1973" s="9" t="s">
        <v>1714</v>
      </c>
      <c r="C1973" s="2" t="s">
        <v>545</v>
      </c>
      <c r="D1973" s="71"/>
      <c r="E1973" s="59"/>
      <c r="F1973" s="59"/>
    </row>
    <row r="1974" spans="1:6" s="70" customFormat="1" hidden="1">
      <c r="A1974" s="13">
        <v>553160</v>
      </c>
      <c r="B1974" s="9" t="s">
        <v>1715</v>
      </c>
      <c r="C1974" s="2" t="s">
        <v>1178</v>
      </c>
      <c r="D1974" s="71"/>
      <c r="E1974" s="59"/>
      <c r="F1974" s="59"/>
    </row>
    <row r="1975" spans="1:6" s="70" customFormat="1" hidden="1">
      <c r="A1975" s="13">
        <v>553170</v>
      </c>
      <c r="B1975" s="9" t="s">
        <v>1716</v>
      </c>
      <c r="C1975" s="2" t="s">
        <v>545</v>
      </c>
      <c r="D1975" s="71"/>
      <c r="E1975" s="59"/>
      <c r="F1975" s="59"/>
    </row>
    <row r="1976" spans="1:6" s="70" customFormat="1" hidden="1">
      <c r="A1976" s="13">
        <v>553180</v>
      </c>
      <c r="B1976" s="9" t="s">
        <v>1717</v>
      </c>
      <c r="C1976" s="2" t="s">
        <v>545</v>
      </c>
      <c r="D1976" s="71"/>
      <c r="E1976" s="59"/>
      <c r="F1976" s="59"/>
    </row>
    <row r="1977" spans="1:6" s="70" customFormat="1" hidden="1">
      <c r="A1977" s="13">
        <v>553190</v>
      </c>
      <c r="B1977" s="9" t="s">
        <v>1718</v>
      </c>
      <c r="C1977" s="2" t="s">
        <v>545</v>
      </c>
      <c r="D1977" s="71"/>
      <c r="E1977" s="59"/>
      <c r="F1977" s="59"/>
    </row>
    <row r="1978" spans="1:6" s="70" customFormat="1" hidden="1">
      <c r="A1978" s="13">
        <v>553195</v>
      </c>
      <c r="B1978" s="9" t="s">
        <v>1719</v>
      </c>
      <c r="C1978" s="2" t="s">
        <v>545</v>
      </c>
      <c r="D1978" s="71"/>
      <c r="E1978" s="59"/>
      <c r="F1978" s="59"/>
    </row>
    <row r="1979" spans="1:6" s="70" customFormat="1" hidden="1">
      <c r="A1979" s="13">
        <v>553200</v>
      </c>
      <c r="B1979" s="9" t="s">
        <v>1720</v>
      </c>
      <c r="C1979" s="2" t="s">
        <v>545</v>
      </c>
      <c r="D1979" s="71"/>
      <c r="E1979" s="59"/>
      <c r="F1979" s="59"/>
    </row>
    <row r="1980" spans="1:6" s="70" customFormat="1" hidden="1">
      <c r="A1980" s="13">
        <v>553210</v>
      </c>
      <c r="B1980" s="9" t="s">
        <v>1721</v>
      </c>
      <c r="C1980" s="2" t="s">
        <v>545</v>
      </c>
      <c r="D1980" s="71"/>
      <c r="E1980" s="59"/>
      <c r="F1980" s="59"/>
    </row>
    <row r="1981" spans="1:6" s="70" customFormat="1" hidden="1">
      <c r="A1981" s="13">
        <v>553220</v>
      </c>
      <c r="B1981" s="9" t="s">
        <v>1722</v>
      </c>
      <c r="C1981" s="2" t="s">
        <v>545</v>
      </c>
      <c r="D1981" s="71"/>
      <c r="E1981" s="59"/>
      <c r="F1981" s="59"/>
    </row>
    <row r="1982" spans="1:6" s="70" customFormat="1" hidden="1">
      <c r="A1982" s="13">
        <v>553230</v>
      </c>
      <c r="B1982" s="9" t="s">
        <v>1723</v>
      </c>
      <c r="C1982" s="2" t="s">
        <v>545</v>
      </c>
      <c r="D1982" s="71"/>
      <c r="E1982" s="59"/>
      <c r="F1982" s="59"/>
    </row>
    <row r="1983" spans="1:6" s="70" customFormat="1" hidden="1">
      <c r="A1983" s="13">
        <v>553235</v>
      </c>
      <c r="B1983" s="9" t="s">
        <v>1724</v>
      </c>
      <c r="C1983" s="2" t="s">
        <v>545</v>
      </c>
      <c r="D1983" s="71"/>
      <c r="E1983" s="59"/>
      <c r="F1983" s="59"/>
    </row>
    <row r="1984" spans="1:6" s="70" customFormat="1" hidden="1">
      <c r="A1984" s="13">
        <v>553237</v>
      </c>
      <c r="B1984" s="9" t="s">
        <v>1725</v>
      </c>
      <c r="C1984" s="2" t="s">
        <v>545</v>
      </c>
      <c r="D1984" s="71"/>
      <c r="E1984" s="59"/>
      <c r="F1984" s="59"/>
    </row>
    <row r="1985" spans="1:6" s="70" customFormat="1" hidden="1">
      <c r="A1985" s="13">
        <v>553240</v>
      </c>
      <c r="B1985" s="9" t="s">
        <v>1726</v>
      </c>
      <c r="C1985" s="2" t="s">
        <v>545</v>
      </c>
      <c r="D1985" s="71"/>
      <c r="E1985" s="59"/>
      <c r="F1985" s="59"/>
    </row>
    <row r="1986" spans="1:6" s="70" customFormat="1" hidden="1">
      <c r="A1986" s="13">
        <v>553250</v>
      </c>
      <c r="B1986" s="9" t="s">
        <v>1727</v>
      </c>
      <c r="C1986" s="2" t="s">
        <v>545</v>
      </c>
      <c r="D1986" s="71"/>
      <c r="E1986" s="59"/>
      <c r="F1986" s="59"/>
    </row>
    <row r="1987" spans="1:6" s="70" customFormat="1" hidden="1">
      <c r="A1987" s="13">
        <v>553260</v>
      </c>
      <c r="B1987" s="9" t="s">
        <v>1728</v>
      </c>
      <c r="C1987" s="2" t="s">
        <v>545</v>
      </c>
      <c r="D1987" s="71"/>
      <c r="E1987" s="59"/>
      <c r="F1987" s="59"/>
    </row>
    <row r="1988" spans="1:6" s="70" customFormat="1" hidden="1">
      <c r="A1988" s="13">
        <v>553261</v>
      </c>
      <c r="B1988" s="9" t="s">
        <v>1729</v>
      </c>
      <c r="C1988" s="2" t="s">
        <v>545</v>
      </c>
      <c r="D1988" s="71"/>
      <c r="E1988" s="59"/>
      <c r="F1988" s="59"/>
    </row>
    <row r="1989" spans="1:6" s="70" customFormat="1" hidden="1">
      <c r="A1989" s="13">
        <v>553262</v>
      </c>
      <c r="B1989" s="9" t="s">
        <v>1730</v>
      </c>
      <c r="C1989" s="2" t="s">
        <v>545</v>
      </c>
      <c r="D1989" s="71"/>
      <c r="E1989" s="59"/>
      <c r="F1989" s="59"/>
    </row>
    <row r="1990" spans="1:6" s="70" customFormat="1" hidden="1">
      <c r="A1990" s="13">
        <v>553265</v>
      </c>
      <c r="B1990" s="9" t="s">
        <v>1731</v>
      </c>
      <c r="C1990" s="2" t="s">
        <v>18</v>
      </c>
      <c r="D1990" s="71"/>
      <c r="E1990" s="59"/>
      <c r="F1990" s="59"/>
    </row>
    <row r="1991" spans="1:6" s="70" customFormat="1" hidden="1">
      <c r="A1991" s="13">
        <v>553270</v>
      </c>
      <c r="B1991" s="9" t="s">
        <v>1732</v>
      </c>
      <c r="C1991" s="2" t="s">
        <v>545</v>
      </c>
      <c r="D1991" s="71"/>
      <c r="E1991" s="59"/>
      <c r="F1991" s="59"/>
    </row>
    <row r="1992" spans="1:6" s="70" customFormat="1" hidden="1">
      <c r="A1992" s="13">
        <v>553280</v>
      </c>
      <c r="B1992" s="9" t="s">
        <v>1733</v>
      </c>
      <c r="C1992" s="2" t="s">
        <v>545</v>
      </c>
      <c r="D1992" s="71"/>
      <c r="E1992" s="59"/>
      <c r="F1992" s="59"/>
    </row>
    <row r="1993" spans="1:6" s="70" customFormat="1" hidden="1">
      <c r="A1993" s="13">
        <v>553295</v>
      </c>
      <c r="B1993" s="9" t="s">
        <v>1734</v>
      </c>
      <c r="C1993" s="2" t="s">
        <v>1178</v>
      </c>
      <c r="D1993" s="71"/>
      <c r="E1993" s="59"/>
      <c r="F1993" s="59"/>
    </row>
    <row r="1994" spans="1:6" s="70" customFormat="1" hidden="1">
      <c r="A1994" s="16">
        <v>554000</v>
      </c>
      <c r="B1994" s="17" t="s">
        <v>1735</v>
      </c>
      <c r="C1994" s="3"/>
      <c r="D1994" s="71"/>
      <c r="E1994" s="58"/>
      <c r="F1994" s="58"/>
    </row>
    <row r="1995" spans="1:6" s="70" customFormat="1" hidden="1">
      <c r="A1995" s="13">
        <v>554010</v>
      </c>
      <c r="B1995" s="9" t="s">
        <v>1736</v>
      </c>
      <c r="C1995" s="2" t="s">
        <v>1178</v>
      </c>
      <c r="D1995" s="71"/>
      <c r="E1995" s="59"/>
      <c r="F1995" s="59"/>
    </row>
    <row r="1996" spans="1:6" s="70" customFormat="1" hidden="1">
      <c r="A1996" s="13">
        <v>554020</v>
      </c>
      <c r="B1996" s="9" t="s">
        <v>1737</v>
      </c>
      <c r="C1996" s="2" t="s">
        <v>1178</v>
      </c>
      <c r="D1996" s="71"/>
      <c r="E1996" s="59"/>
      <c r="F1996" s="59"/>
    </row>
    <row r="1997" spans="1:6" s="70" customFormat="1" hidden="1">
      <c r="A1997" s="13">
        <v>554030</v>
      </c>
      <c r="B1997" s="9" t="s">
        <v>1738</v>
      </c>
      <c r="C1997" s="2" t="s">
        <v>1178</v>
      </c>
      <c r="D1997" s="71"/>
      <c r="E1997" s="59"/>
      <c r="F1997" s="59"/>
    </row>
    <row r="1998" spans="1:6" s="70" customFormat="1" hidden="1">
      <c r="A1998" s="13">
        <v>554040</v>
      </c>
      <c r="B1998" s="9" t="s">
        <v>1739</v>
      </c>
      <c r="C1998" s="2" t="s">
        <v>1178</v>
      </c>
      <c r="D1998" s="71"/>
      <c r="E1998" s="59"/>
      <c r="F1998" s="59"/>
    </row>
    <row r="1999" spans="1:6" s="70" customFormat="1" hidden="1">
      <c r="A1999" s="13">
        <v>554050</v>
      </c>
      <c r="B1999" s="9" t="s">
        <v>1740</v>
      </c>
      <c r="C1999" s="2" t="s">
        <v>1178</v>
      </c>
      <c r="D1999" s="71"/>
      <c r="E1999" s="59"/>
      <c r="F1999" s="59"/>
    </row>
    <row r="2000" spans="1:6" s="70" customFormat="1" hidden="1">
      <c r="A2000" s="13">
        <v>554060</v>
      </c>
      <c r="B2000" s="9" t="s">
        <v>1741</v>
      </c>
      <c r="C2000" s="2" t="s">
        <v>1178</v>
      </c>
      <c r="D2000" s="71"/>
      <c r="E2000" s="59"/>
      <c r="F2000" s="59"/>
    </row>
    <row r="2001" spans="1:6" s="70" customFormat="1" hidden="1">
      <c r="A2001" s="13">
        <v>554070</v>
      </c>
      <c r="B2001" s="9" t="s">
        <v>1742</v>
      </c>
      <c r="C2001" s="2" t="s">
        <v>1178</v>
      </c>
      <c r="D2001" s="71"/>
      <c r="E2001" s="59"/>
      <c r="F2001" s="59"/>
    </row>
    <row r="2002" spans="1:6" s="70" customFormat="1" hidden="1">
      <c r="A2002" s="13">
        <v>554080</v>
      </c>
      <c r="B2002" s="9" t="s">
        <v>1743</v>
      </c>
      <c r="C2002" s="2" t="s">
        <v>1178</v>
      </c>
      <c r="D2002" s="71"/>
      <c r="E2002" s="59"/>
      <c r="F2002" s="59"/>
    </row>
    <row r="2003" spans="1:6" s="70" customFormat="1" hidden="1">
      <c r="A2003" s="13">
        <v>554090</v>
      </c>
      <c r="B2003" s="9" t="s">
        <v>1744</v>
      </c>
      <c r="C2003" s="2" t="s">
        <v>1178</v>
      </c>
      <c r="D2003" s="71"/>
      <c r="E2003" s="59"/>
      <c r="F2003" s="59"/>
    </row>
    <row r="2004" spans="1:6" s="70" customFormat="1" hidden="1">
      <c r="A2004" s="13">
        <v>554100</v>
      </c>
      <c r="B2004" s="9" t="s">
        <v>1745</v>
      </c>
      <c r="C2004" s="2" t="s">
        <v>1178</v>
      </c>
      <c r="D2004" s="71"/>
      <c r="E2004" s="59"/>
      <c r="F2004" s="59"/>
    </row>
    <row r="2005" spans="1:6" s="70" customFormat="1" hidden="1">
      <c r="A2005" s="13">
        <v>554101</v>
      </c>
      <c r="B2005" s="9" t="s">
        <v>1746</v>
      </c>
      <c r="C2005" s="2" t="s">
        <v>1178</v>
      </c>
      <c r="D2005" s="71"/>
      <c r="E2005" s="59"/>
      <c r="F2005" s="59"/>
    </row>
    <row r="2006" spans="1:6" s="70" customFormat="1" hidden="1">
      <c r="A2006" s="13">
        <v>554102</v>
      </c>
      <c r="B2006" s="9" t="s">
        <v>1747</v>
      </c>
      <c r="C2006" s="2" t="s">
        <v>1178</v>
      </c>
      <c r="D2006" s="71"/>
      <c r="E2006" s="59"/>
      <c r="F2006" s="59"/>
    </row>
    <row r="2007" spans="1:6" s="70" customFormat="1" hidden="1">
      <c r="A2007" s="13">
        <v>554103</v>
      </c>
      <c r="B2007" s="9" t="s">
        <v>1748</v>
      </c>
      <c r="C2007" s="2" t="s">
        <v>1178</v>
      </c>
      <c r="D2007" s="71"/>
      <c r="E2007" s="59"/>
      <c r="F2007" s="59"/>
    </row>
    <row r="2008" spans="1:6" s="70" customFormat="1" hidden="1">
      <c r="A2008" s="13">
        <v>554104</v>
      </c>
      <c r="B2008" s="9" t="s">
        <v>1749</v>
      </c>
      <c r="C2008" s="2" t="s">
        <v>1178</v>
      </c>
      <c r="D2008" s="71"/>
      <c r="E2008" s="59"/>
      <c r="F2008" s="59"/>
    </row>
    <row r="2009" spans="1:6" s="70" customFormat="1" hidden="1">
      <c r="A2009" s="13">
        <v>554105</v>
      </c>
      <c r="B2009" s="9" t="s">
        <v>1750</v>
      </c>
      <c r="C2009" s="2" t="s">
        <v>1178</v>
      </c>
      <c r="D2009" s="71"/>
      <c r="E2009" s="59"/>
      <c r="F2009" s="59"/>
    </row>
    <row r="2010" spans="1:6" s="70" customFormat="1" hidden="1">
      <c r="A2010" s="13">
        <v>554106</v>
      </c>
      <c r="B2010" s="9" t="s">
        <v>1751</v>
      </c>
      <c r="C2010" s="2" t="s">
        <v>1178</v>
      </c>
      <c r="D2010" s="71"/>
      <c r="E2010" s="59"/>
      <c r="F2010" s="59"/>
    </row>
    <row r="2011" spans="1:6" s="70" customFormat="1" ht="25.5" hidden="1">
      <c r="A2011" s="13">
        <v>554110</v>
      </c>
      <c r="B2011" s="9" t="s">
        <v>1752</v>
      </c>
      <c r="C2011" s="2" t="s">
        <v>1178</v>
      </c>
      <c r="D2011" s="71"/>
      <c r="E2011" s="59"/>
      <c r="F2011" s="59"/>
    </row>
    <row r="2012" spans="1:6" s="70" customFormat="1" ht="25.5" hidden="1">
      <c r="A2012" s="13">
        <v>554115</v>
      </c>
      <c r="B2012" s="9" t="s">
        <v>1753</v>
      </c>
      <c r="C2012" s="2" t="s">
        <v>1178</v>
      </c>
      <c r="D2012" s="71"/>
      <c r="E2012" s="59"/>
      <c r="F2012" s="59"/>
    </row>
    <row r="2013" spans="1:6" s="70" customFormat="1" hidden="1">
      <c r="A2013" s="13">
        <v>554116</v>
      </c>
      <c r="B2013" s="9" t="s">
        <v>1754</v>
      </c>
      <c r="C2013" s="2" t="s">
        <v>1178</v>
      </c>
      <c r="D2013" s="71"/>
      <c r="E2013" s="59"/>
      <c r="F2013" s="59"/>
    </row>
    <row r="2014" spans="1:6" s="70" customFormat="1" hidden="1">
      <c r="A2014" s="13">
        <v>554117</v>
      </c>
      <c r="B2014" s="9" t="s">
        <v>1755</v>
      </c>
      <c r="C2014" s="2" t="s">
        <v>1178</v>
      </c>
      <c r="D2014" s="71"/>
      <c r="E2014" s="59"/>
      <c r="F2014" s="59"/>
    </row>
    <row r="2015" spans="1:6" s="70" customFormat="1" hidden="1">
      <c r="A2015" s="13">
        <v>554120</v>
      </c>
      <c r="B2015" s="9" t="s">
        <v>1756</v>
      </c>
      <c r="C2015" s="2" t="s">
        <v>1178</v>
      </c>
      <c r="D2015" s="71"/>
      <c r="E2015" s="59"/>
      <c r="F2015" s="59"/>
    </row>
    <row r="2016" spans="1:6" s="70" customFormat="1" hidden="1">
      <c r="A2016" s="13">
        <v>554130</v>
      </c>
      <c r="B2016" s="9" t="s">
        <v>1757</v>
      </c>
      <c r="C2016" s="2" t="s">
        <v>1178</v>
      </c>
      <c r="D2016" s="71"/>
      <c r="E2016" s="59"/>
      <c r="F2016" s="59"/>
    </row>
    <row r="2017" spans="1:6" s="70" customFormat="1" hidden="1">
      <c r="A2017" s="13">
        <v>554135</v>
      </c>
      <c r="B2017" s="9" t="s">
        <v>1758</v>
      </c>
      <c r="C2017" s="2" t="s">
        <v>1178</v>
      </c>
      <c r="D2017" s="71"/>
      <c r="E2017" s="59"/>
      <c r="F2017" s="59"/>
    </row>
    <row r="2018" spans="1:6" s="70" customFormat="1" hidden="1">
      <c r="A2018" s="13">
        <v>554136</v>
      </c>
      <c r="B2018" s="9" t="s">
        <v>1759</v>
      </c>
      <c r="C2018" s="2" t="s">
        <v>1178</v>
      </c>
      <c r="D2018" s="71"/>
      <c r="E2018" s="59"/>
      <c r="F2018" s="59"/>
    </row>
    <row r="2019" spans="1:6" s="70" customFormat="1" hidden="1">
      <c r="A2019" s="13">
        <v>554137</v>
      </c>
      <c r="B2019" s="9" t="s">
        <v>1760</v>
      </c>
      <c r="C2019" s="2" t="s">
        <v>1178</v>
      </c>
      <c r="D2019" s="71"/>
      <c r="E2019" s="59"/>
      <c r="F2019" s="59"/>
    </row>
    <row r="2020" spans="1:6" s="70" customFormat="1" hidden="1">
      <c r="A2020" s="13">
        <v>554138</v>
      </c>
      <c r="B2020" s="9" t="s">
        <v>1761</v>
      </c>
      <c r="C2020" s="2" t="s">
        <v>1178</v>
      </c>
      <c r="D2020" s="71"/>
      <c r="E2020" s="59"/>
      <c r="F2020" s="59"/>
    </row>
    <row r="2021" spans="1:6" s="70" customFormat="1" hidden="1">
      <c r="A2021" s="13">
        <v>554139</v>
      </c>
      <c r="B2021" s="9" t="s">
        <v>1762</v>
      </c>
      <c r="C2021" s="2" t="s">
        <v>1178</v>
      </c>
      <c r="D2021" s="71"/>
      <c r="E2021" s="59"/>
      <c r="F2021" s="59"/>
    </row>
    <row r="2022" spans="1:6" s="70" customFormat="1" hidden="1">
      <c r="A2022" s="13">
        <v>554140</v>
      </c>
      <c r="B2022" s="9" t="s">
        <v>1763</v>
      </c>
      <c r="C2022" s="2" t="s">
        <v>1178</v>
      </c>
      <c r="D2022" s="71"/>
      <c r="E2022" s="59"/>
      <c r="F2022" s="59"/>
    </row>
    <row r="2023" spans="1:6" s="70" customFormat="1" hidden="1">
      <c r="A2023" s="13">
        <v>554150</v>
      </c>
      <c r="B2023" s="9" t="s">
        <v>1764</v>
      </c>
      <c r="C2023" s="2" t="s">
        <v>1178</v>
      </c>
      <c r="D2023" s="71"/>
      <c r="E2023" s="59"/>
      <c r="F2023" s="59"/>
    </row>
    <row r="2024" spans="1:6" s="70" customFormat="1" hidden="1">
      <c r="A2024" s="13">
        <v>554160</v>
      </c>
      <c r="B2024" s="9" t="s">
        <v>1765</v>
      </c>
      <c r="C2024" s="2" t="s">
        <v>1178</v>
      </c>
      <c r="D2024" s="71"/>
      <c r="E2024" s="59"/>
      <c r="F2024" s="59"/>
    </row>
    <row r="2025" spans="1:6" s="70" customFormat="1" hidden="1">
      <c r="A2025" s="13">
        <v>554170</v>
      </c>
      <c r="B2025" s="9" t="s">
        <v>1766</v>
      </c>
      <c r="C2025" s="2" t="s">
        <v>1178</v>
      </c>
      <c r="D2025" s="71"/>
      <c r="E2025" s="59"/>
      <c r="F2025" s="59"/>
    </row>
    <row r="2026" spans="1:6" s="70" customFormat="1" hidden="1">
      <c r="A2026" s="13">
        <v>554180</v>
      </c>
      <c r="B2026" s="9" t="s">
        <v>1767</v>
      </c>
      <c r="C2026" s="2" t="s">
        <v>18</v>
      </c>
      <c r="D2026" s="71"/>
      <c r="E2026" s="59"/>
      <c r="F2026" s="59"/>
    </row>
    <row r="2027" spans="1:6" s="70" customFormat="1" hidden="1">
      <c r="A2027" s="13">
        <v>554181</v>
      </c>
      <c r="B2027" s="9" t="s">
        <v>1768</v>
      </c>
      <c r="C2027" s="2" t="s">
        <v>1531</v>
      </c>
      <c r="D2027" s="71"/>
      <c r="E2027" s="59"/>
      <c r="F2027" s="59"/>
    </row>
    <row r="2028" spans="1:6" s="70" customFormat="1" hidden="1">
      <c r="A2028" s="13">
        <v>554182</v>
      </c>
      <c r="B2028" s="9" t="s">
        <v>1769</v>
      </c>
      <c r="C2028" s="2" t="s">
        <v>1178</v>
      </c>
      <c r="D2028" s="71"/>
      <c r="E2028" s="59"/>
      <c r="F2028" s="59"/>
    </row>
    <row r="2029" spans="1:6" s="70" customFormat="1" hidden="1">
      <c r="A2029" s="13">
        <v>554183</v>
      </c>
      <c r="B2029" s="9" t="s">
        <v>1770</v>
      </c>
      <c r="C2029" s="2" t="s">
        <v>1531</v>
      </c>
      <c r="D2029" s="71"/>
      <c r="E2029" s="59"/>
      <c r="F2029" s="59"/>
    </row>
    <row r="2030" spans="1:6" s="70" customFormat="1" hidden="1">
      <c r="A2030" s="13">
        <v>554184</v>
      </c>
      <c r="B2030" s="9" t="s">
        <v>1771</v>
      </c>
      <c r="C2030" s="2" t="s">
        <v>1178</v>
      </c>
      <c r="D2030" s="71"/>
      <c r="E2030" s="59"/>
      <c r="F2030" s="59"/>
    </row>
    <row r="2031" spans="1:6" s="70" customFormat="1" hidden="1">
      <c r="A2031" s="13">
        <v>554186</v>
      </c>
      <c r="B2031" s="9" t="s">
        <v>1772</v>
      </c>
      <c r="C2031" s="2" t="s">
        <v>1178</v>
      </c>
      <c r="D2031" s="71"/>
      <c r="E2031" s="59"/>
      <c r="F2031" s="59"/>
    </row>
    <row r="2032" spans="1:6" s="70" customFormat="1" hidden="1">
      <c r="A2032" s="13">
        <v>554188</v>
      </c>
      <c r="B2032" s="9" t="s">
        <v>1773</v>
      </c>
      <c r="C2032" s="2" t="s">
        <v>1178</v>
      </c>
      <c r="D2032" s="71"/>
      <c r="E2032" s="59"/>
      <c r="F2032" s="59"/>
    </row>
    <row r="2033" spans="1:6" s="70" customFormat="1" ht="25.5" hidden="1">
      <c r="A2033" s="13">
        <v>554190</v>
      </c>
      <c r="B2033" s="9" t="s">
        <v>1774</v>
      </c>
      <c r="C2033" s="2" t="s">
        <v>1178</v>
      </c>
      <c r="D2033" s="71"/>
      <c r="E2033" s="59"/>
      <c r="F2033" s="59"/>
    </row>
    <row r="2034" spans="1:6" s="70" customFormat="1" hidden="1">
      <c r="A2034" s="13">
        <v>554250</v>
      </c>
      <c r="B2034" s="9" t="s">
        <v>1775</v>
      </c>
      <c r="C2034" s="2" t="s">
        <v>1178</v>
      </c>
      <c r="D2034" s="71"/>
      <c r="E2034" s="59"/>
      <c r="F2034" s="59"/>
    </row>
    <row r="2035" spans="1:6" s="70" customFormat="1" hidden="1">
      <c r="A2035" s="13">
        <v>554260</v>
      </c>
      <c r="B2035" s="9" t="s">
        <v>1776</v>
      </c>
      <c r="C2035" s="2" t="s">
        <v>1178</v>
      </c>
      <c r="D2035" s="71"/>
      <c r="E2035" s="59"/>
      <c r="F2035" s="59"/>
    </row>
    <row r="2036" spans="1:6" s="70" customFormat="1" hidden="1">
      <c r="A2036" s="13">
        <v>554270</v>
      </c>
      <c r="B2036" s="9" t="s">
        <v>1777</v>
      </c>
      <c r="C2036" s="2" t="s">
        <v>1178</v>
      </c>
      <c r="D2036" s="71"/>
      <c r="E2036" s="59"/>
      <c r="F2036" s="59"/>
    </row>
    <row r="2037" spans="1:6" s="70" customFormat="1" hidden="1">
      <c r="A2037" s="13">
        <v>554280</v>
      </c>
      <c r="B2037" s="9" t="s">
        <v>1778</v>
      </c>
      <c r="C2037" s="2" t="s">
        <v>1178</v>
      </c>
      <c r="D2037" s="71"/>
      <c r="E2037" s="59"/>
      <c r="F2037" s="59"/>
    </row>
    <row r="2038" spans="1:6" s="70" customFormat="1" hidden="1">
      <c r="A2038" s="13">
        <v>554290</v>
      </c>
      <c r="B2038" s="9" t="s">
        <v>1779</v>
      </c>
      <c r="C2038" s="2" t="s">
        <v>1178</v>
      </c>
      <c r="D2038" s="71"/>
      <c r="E2038" s="59"/>
      <c r="F2038" s="59"/>
    </row>
    <row r="2039" spans="1:6" s="70" customFormat="1" hidden="1">
      <c r="A2039" s="13">
        <v>554300</v>
      </c>
      <c r="B2039" s="9" t="s">
        <v>1780</v>
      </c>
      <c r="C2039" s="2" t="s">
        <v>18</v>
      </c>
      <c r="D2039" s="71"/>
      <c r="E2039" s="59"/>
      <c r="F2039" s="59"/>
    </row>
    <row r="2040" spans="1:6" s="70" customFormat="1" hidden="1">
      <c r="A2040" s="13">
        <v>554310</v>
      </c>
      <c r="B2040" s="9" t="s">
        <v>1781</v>
      </c>
      <c r="C2040" s="2" t="s">
        <v>1178</v>
      </c>
      <c r="D2040" s="71"/>
      <c r="E2040" s="59"/>
      <c r="F2040" s="59"/>
    </row>
    <row r="2041" spans="1:6" s="70" customFormat="1" hidden="1">
      <c r="A2041" s="13">
        <v>554311</v>
      </c>
      <c r="B2041" s="9" t="s">
        <v>1782</v>
      </c>
      <c r="C2041" s="2" t="s">
        <v>18</v>
      </c>
      <c r="D2041" s="71"/>
      <c r="E2041" s="59"/>
      <c r="F2041" s="59"/>
    </row>
    <row r="2042" spans="1:6" s="70" customFormat="1" hidden="1">
      <c r="A2042" s="13">
        <v>554312</v>
      </c>
      <c r="B2042" s="9" t="s">
        <v>1783</v>
      </c>
      <c r="C2042" s="2" t="s">
        <v>18</v>
      </c>
      <c r="D2042" s="71"/>
      <c r="E2042" s="59"/>
      <c r="F2042" s="59"/>
    </row>
    <row r="2043" spans="1:6" s="70" customFormat="1" ht="25.5" hidden="1">
      <c r="A2043" s="13">
        <v>554315</v>
      </c>
      <c r="B2043" s="9" t="s">
        <v>1784</v>
      </c>
      <c r="C2043" s="2" t="s">
        <v>736</v>
      </c>
      <c r="D2043" s="71"/>
      <c r="E2043" s="59"/>
      <c r="F2043" s="59"/>
    </row>
    <row r="2044" spans="1:6" s="70" customFormat="1" hidden="1">
      <c r="A2044" s="13">
        <v>554320</v>
      </c>
      <c r="B2044" s="9" t="s">
        <v>1785</v>
      </c>
      <c r="C2044" s="2" t="s">
        <v>736</v>
      </c>
      <c r="D2044" s="71"/>
      <c r="E2044" s="59"/>
      <c r="F2044" s="59"/>
    </row>
    <row r="2045" spans="1:6" s="70" customFormat="1" hidden="1">
      <c r="A2045" s="13">
        <v>554321</v>
      </c>
      <c r="B2045" s="9" t="s">
        <v>1786</v>
      </c>
      <c r="C2045" s="2" t="s">
        <v>736</v>
      </c>
      <c r="D2045" s="71"/>
      <c r="E2045" s="59"/>
      <c r="F2045" s="59"/>
    </row>
    <row r="2046" spans="1:6" s="70" customFormat="1" hidden="1">
      <c r="A2046" s="13">
        <v>554322</v>
      </c>
      <c r="B2046" s="9" t="s">
        <v>1787</v>
      </c>
      <c r="C2046" s="2" t="s">
        <v>736</v>
      </c>
      <c r="D2046" s="71"/>
      <c r="E2046" s="59"/>
      <c r="F2046" s="59"/>
    </row>
    <row r="2047" spans="1:6" s="70" customFormat="1" ht="25.5" hidden="1">
      <c r="A2047" s="13">
        <v>554330</v>
      </c>
      <c r="B2047" s="9" t="s">
        <v>1788</v>
      </c>
      <c r="C2047" s="2" t="s">
        <v>736</v>
      </c>
      <c r="D2047" s="71"/>
      <c r="E2047" s="59"/>
      <c r="F2047" s="59"/>
    </row>
    <row r="2048" spans="1:6" s="70" customFormat="1" ht="25.5" hidden="1">
      <c r="A2048" s="13">
        <v>554340</v>
      </c>
      <c r="B2048" s="9" t="s">
        <v>1789</v>
      </c>
      <c r="C2048" s="2" t="s">
        <v>736</v>
      </c>
      <c r="D2048" s="71"/>
      <c r="E2048" s="59"/>
      <c r="F2048" s="59"/>
    </row>
    <row r="2049" spans="1:6" s="70" customFormat="1" hidden="1">
      <c r="A2049" s="13">
        <v>554350</v>
      </c>
      <c r="B2049" s="9" t="s">
        <v>1790</v>
      </c>
      <c r="C2049" s="2" t="s">
        <v>1178</v>
      </c>
      <c r="D2049" s="71"/>
      <c r="E2049" s="59"/>
      <c r="F2049" s="59"/>
    </row>
    <row r="2050" spans="1:6" s="70" customFormat="1" hidden="1">
      <c r="A2050" s="13">
        <v>554360</v>
      </c>
      <c r="B2050" s="9" t="s">
        <v>1791</v>
      </c>
      <c r="C2050" s="2" t="s">
        <v>736</v>
      </c>
      <c r="D2050" s="71"/>
      <c r="E2050" s="59"/>
      <c r="F2050" s="59"/>
    </row>
    <row r="2051" spans="1:6" s="70" customFormat="1" hidden="1">
      <c r="A2051" s="13">
        <v>554402</v>
      </c>
      <c r="B2051" s="9" t="s">
        <v>1792</v>
      </c>
      <c r="C2051" s="2" t="s">
        <v>1178</v>
      </c>
      <c r="D2051" s="71"/>
      <c r="E2051" s="59"/>
      <c r="F2051" s="59"/>
    </row>
    <row r="2052" spans="1:6" s="70" customFormat="1" hidden="1">
      <c r="A2052" s="13">
        <v>554403</v>
      </c>
      <c r="B2052" s="9" t="s">
        <v>1793</v>
      </c>
      <c r="C2052" s="2" t="s">
        <v>18</v>
      </c>
      <c r="D2052" s="71"/>
      <c r="E2052" s="59"/>
      <c r="F2052" s="59"/>
    </row>
    <row r="2053" spans="1:6" s="70" customFormat="1" hidden="1">
      <c r="A2053" s="13">
        <v>554510</v>
      </c>
      <c r="B2053" s="9" t="s">
        <v>1794</v>
      </c>
      <c r="C2053" s="2" t="s">
        <v>18</v>
      </c>
      <c r="D2053" s="71"/>
      <c r="E2053" s="59"/>
      <c r="F2053" s="59"/>
    </row>
    <row r="2054" spans="1:6" s="70" customFormat="1" hidden="1">
      <c r="A2054" s="13">
        <v>554520</v>
      </c>
      <c r="B2054" s="9" t="s">
        <v>1795</v>
      </c>
      <c r="C2054" s="2" t="s">
        <v>18</v>
      </c>
      <c r="D2054" s="71"/>
      <c r="E2054" s="59"/>
      <c r="F2054" s="59"/>
    </row>
    <row r="2055" spans="1:6" s="70" customFormat="1" hidden="1">
      <c r="A2055" s="13">
        <v>554530</v>
      </c>
      <c r="B2055" s="9" t="s">
        <v>1796</v>
      </c>
      <c r="C2055" s="2" t="s">
        <v>18</v>
      </c>
      <c r="D2055" s="71"/>
      <c r="E2055" s="59"/>
      <c r="F2055" s="59"/>
    </row>
    <row r="2056" spans="1:6" s="70" customFormat="1" hidden="1">
      <c r="A2056" s="13">
        <v>554610</v>
      </c>
      <c r="B2056" s="9" t="s">
        <v>1797</v>
      </c>
      <c r="C2056" s="2" t="s">
        <v>1178</v>
      </c>
      <c r="D2056" s="71"/>
      <c r="E2056" s="59"/>
      <c r="F2056" s="59"/>
    </row>
    <row r="2057" spans="1:6" s="70" customFormat="1" hidden="1">
      <c r="A2057" s="13">
        <v>554620</v>
      </c>
      <c r="B2057" s="9" t="s">
        <v>1798</v>
      </c>
      <c r="C2057" s="2" t="s">
        <v>1178</v>
      </c>
      <c r="D2057" s="71"/>
      <c r="E2057" s="59"/>
      <c r="F2057" s="59"/>
    </row>
    <row r="2058" spans="1:6" s="70" customFormat="1" hidden="1">
      <c r="A2058" s="13">
        <v>554625</v>
      </c>
      <c r="B2058" s="9" t="s">
        <v>1799</v>
      </c>
      <c r="C2058" s="2" t="s">
        <v>1178</v>
      </c>
      <c r="D2058" s="71"/>
      <c r="E2058" s="59"/>
      <c r="F2058" s="59"/>
    </row>
    <row r="2059" spans="1:6" s="70" customFormat="1" hidden="1">
      <c r="A2059" s="16">
        <v>560000</v>
      </c>
      <c r="B2059" s="7" t="s">
        <v>1800</v>
      </c>
      <c r="C2059" s="2"/>
      <c r="D2059" s="71"/>
      <c r="E2059" s="59"/>
      <c r="F2059" s="59"/>
    </row>
    <row r="2060" spans="1:6" s="70" customFormat="1" hidden="1">
      <c r="A2060" s="16">
        <v>561000</v>
      </c>
      <c r="B2060" s="17" t="s">
        <v>1801</v>
      </c>
      <c r="C2060" s="11"/>
      <c r="D2060" s="71"/>
      <c r="E2060" s="60"/>
      <c r="F2060" s="60"/>
    </row>
    <row r="2061" spans="1:6" s="70" customFormat="1" hidden="1">
      <c r="A2061" s="31">
        <v>561010</v>
      </c>
      <c r="B2061" s="9" t="s">
        <v>1802</v>
      </c>
      <c r="C2061" s="2" t="s">
        <v>736</v>
      </c>
      <c r="D2061" s="71"/>
      <c r="E2061" s="59"/>
      <c r="F2061" s="59"/>
    </row>
    <row r="2062" spans="1:6" s="70" customFormat="1" hidden="1">
      <c r="A2062" s="31">
        <v>561015</v>
      </c>
      <c r="B2062" s="9" t="s">
        <v>1803</v>
      </c>
      <c r="C2062" s="2" t="s">
        <v>736</v>
      </c>
      <c r="D2062" s="71"/>
      <c r="E2062" s="59"/>
      <c r="F2062" s="59"/>
    </row>
    <row r="2063" spans="1:6" s="70" customFormat="1" hidden="1">
      <c r="A2063" s="31">
        <v>561020</v>
      </c>
      <c r="B2063" s="9" t="s">
        <v>1804</v>
      </c>
      <c r="C2063" s="2" t="s">
        <v>736</v>
      </c>
      <c r="D2063" s="71"/>
      <c r="E2063" s="59"/>
      <c r="F2063" s="59"/>
    </row>
    <row r="2064" spans="1:6" s="70" customFormat="1" hidden="1">
      <c r="A2064" s="31">
        <v>561030</v>
      </c>
      <c r="B2064" s="9" t="s">
        <v>1805</v>
      </c>
      <c r="C2064" s="2" t="s">
        <v>736</v>
      </c>
      <c r="D2064" s="71"/>
      <c r="E2064" s="59"/>
      <c r="F2064" s="59"/>
    </row>
    <row r="2065" spans="1:6" s="70" customFormat="1" hidden="1">
      <c r="A2065" s="31">
        <v>561040</v>
      </c>
      <c r="B2065" s="9" t="s">
        <v>1806</v>
      </c>
      <c r="C2065" s="2" t="s">
        <v>736</v>
      </c>
      <c r="D2065" s="71"/>
      <c r="E2065" s="59"/>
      <c r="F2065" s="59"/>
    </row>
    <row r="2066" spans="1:6" s="70" customFormat="1" hidden="1">
      <c r="A2066" s="31">
        <v>561050</v>
      </c>
      <c r="B2066" s="9" t="s">
        <v>1807</v>
      </c>
      <c r="C2066" s="2" t="s">
        <v>736</v>
      </c>
      <c r="D2066" s="71"/>
      <c r="E2066" s="59"/>
      <c r="F2066" s="59"/>
    </row>
    <row r="2067" spans="1:6" s="70" customFormat="1" hidden="1">
      <c r="A2067" s="31">
        <v>561060</v>
      </c>
      <c r="B2067" s="9" t="s">
        <v>1808</v>
      </c>
      <c r="C2067" s="2" t="s">
        <v>545</v>
      </c>
      <c r="D2067" s="71"/>
      <c r="E2067" s="59"/>
      <c r="F2067" s="59"/>
    </row>
    <row r="2068" spans="1:6" s="70" customFormat="1" hidden="1">
      <c r="A2068" s="31">
        <v>561070</v>
      </c>
      <c r="B2068" s="9" t="s">
        <v>1809</v>
      </c>
      <c r="C2068" s="2" t="s">
        <v>545</v>
      </c>
      <c r="D2068" s="71"/>
      <c r="E2068" s="59"/>
      <c r="F2068" s="59"/>
    </row>
    <row r="2069" spans="1:6" s="70" customFormat="1" hidden="1">
      <c r="A2069" s="31">
        <v>561075</v>
      </c>
      <c r="B2069" s="9" t="s">
        <v>1810</v>
      </c>
      <c r="C2069" s="2" t="s">
        <v>736</v>
      </c>
      <c r="D2069" s="71"/>
      <c r="E2069" s="59"/>
      <c r="F2069" s="59"/>
    </row>
    <row r="2070" spans="1:6" s="70" customFormat="1" ht="25.5" hidden="1">
      <c r="A2070" s="31">
        <v>561080</v>
      </c>
      <c r="B2070" s="9" t="s">
        <v>1811</v>
      </c>
      <c r="C2070" s="32" t="s">
        <v>736</v>
      </c>
      <c r="D2070" s="71"/>
      <c r="E2070" s="63"/>
      <c r="F2070" s="63"/>
    </row>
    <row r="2071" spans="1:6" s="70" customFormat="1" hidden="1">
      <c r="A2071" s="31">
        <v>561090</v>
      </c>
      <c r="B2071" s="9" t="s">
        <v>1812</v>
      </c>
      <c r="C2071" s="2" t="s">
        <v>545</v>
      </c>
      <c r="D2071" s="71"/>
      <c r="E2071" s="59"/>
      <c r="F2071" s="59"/>
    </row>
    <row r="2072" spans="1:6" s="70" customFormat="1" hidden="1">
      <c r="A2072" s="31">
        <v>561095</v>
      </c>
      <c r="B2072" s="9" t="s">
        <v>1813</v>
      </c>
      <c r="C2072" s="2" t="s">
        <v>545</v>
      </c>
      <c r="D2072" s="71"/>
      <c r="E2072" s="59"/>
      <c r="F2072" s="59"/>
    </row>
    <row r="2073" spans="1:6" s="70" customFormat="1" ht="25.5" hidden="1">
      <c r="A2073" s="31">
        <v>561096</v>
      </c>
      <c r="B2073" s="9" t="s">
        <v>1814</v>
      </c>
      <c r="C2073" s="2" t="s">
        <v>545</v>
      </c>
      <c r="D2073" s="71"/>
      <c r="E2073" s="59"/>
      <c r="F2073" s="59"/>
    </row>
    <row r="2074" spans="1:6" s="70" customFormat="1" hidden="1">
      <c r="A2074" s="31">
        <v>561100</v>
      </c>
      <c r="B2074" s="9" t="s">
        <v>1815</v>
      </c>
      <c r="C2074" s="2" t="s">
        <v>545</v>
      </c>
      <c r="D2074" s="71"/>
      <c r="E2074" s="59"/>
      <c r="F2074" s="59"/>
    </row>
    <row r="2075" spans="1:6" s="70" customFormat="1" hidden="1">
      <c r="A2075" s="31">
        <v>561110</v>
      </c>
      <c r="B2075" s="20" t="s">
        <v>1816</v>
      </c>
      <c r="C2075" s="2" t="s">
        <v>545</v>
      </c>
      <c r="D2075" s="71"/>
      <c r="E2075" s="59"/>
      <c r="F2075" s="59"/>
    </row>
    <row r="2076" spans="1:6" s="70" customFormat="1" hidden="1">
      <c r="A2076" s="31">
        <v>561115</v>
      </c>
      <c r="B2076" s="20" t="s">
        <v>1817</v>
      </c>
      <c r="C2076" s="2" t="s">
        <v>736</v>
      </c>
      <c r="D2076" s="71"/>
      <c r="E2076" s="59"/>
      <c r="F2076" s="59"/>
    </row>
    <row r="2077" spans="1:6" s="70" customFormat="1" hidden="1">
      <c r="A2077" s="31">
        <v>561120</v>
      </c>
      <c r="B2077" s="9" t="s">
        <v>1818</v>
      </c>
      <c r="C2077" s="2" t="s">
        <v>545</v>
      </c>
      <c r="D2077" s="71"/>
      <c r="E2077" s="59"/>
      <c r="F2077" s="59"/>
    </row>
    <row r="2078" spans="1:6" s="70" customFormat="1" hidden="1">
      <c r="A2078" s="31">
        <v>561130</v>
      </c>
      <c r="B2078" s="9" t="s">
        <v>1819</v>
      </c>
      <c r="C2078" s="2" t="s">
        <v>545</v>
      </c>
      <c r="D2078" s="71"/>
      <c r="E2078" s="59"/>
      <c r="F2078" s="59"/>
    </row>
    <row r="2079" spans="1:6" s="70" customFormat="1" hidden="1">
      <c r="A2079" s="31">
        <v>561140</v>
      </c>
      <c r="B2079" s="9" t="s">
        <v>1820</v>
      </c>
      <c r="C2079" s="2" t="s">
        <v>545</v>
      </c>
      <c r="D2079" s="71"/>
      <c r="E2079" s="59"/>
      <c r="F2079" s="59"/>
    </row>
    <row r="2080" spans="1:6" s="70" customFormat="1" hidden="1">
      <c r="A2080" s="31">
        <v>561145</v>
      </c>
      <c r="B2080" s="9" t="s">
        <v>1821</v>
      </c>
      <c r="C2080" s="33" t="s">
        <v>87</v>
      </c>
      <c r="D2080" s="71"/>
      <c r="E2080" s="64"/>
      <c r="F2080" s="64"/>
    </row>
    <row r="2081" spans="1:6" s="70" customFormat="1" hidden="1">
      <c r="A2081" s="31">
        <v>561150</v>
      </c>
      <c r="B2081" s="9" t="s">
        <v>1822</v>
      </c>
      <c r="C2081" s="2" t="s">
        <v>545</v>
      </c>
      <c r="D2081" s="71"/>
      <c r="E2081" s="59"/>
      <c r="F2081" s="59"/>
    </row>
    <row r="2082" spans="1:6" s="70" customFormat="1" hidden="1">
      <c r="A2082" s="13">
        <v>561155</v>
      </c>
      <c r="B2082" s="9" t="s">
        <v>1823</v>
      </c>
      <c r="C2082" s="2" t="s">
        <v>87</v>
      </c>
      <c r="D2082" s="71"/>
      <c r="E2082" s="59"/>
      <c r="F2082" s="59"/>
    </row>
    <row r="2083" spans="1:6" s="70" customFormat="1" hidden="1">
      <c r="A2083" s="13">
        <v>561160</v>
      </c>
      <c r="B2083" s="9" t="s">
        <v>1824</v>
      </c>
      <c r="C2083" s="2" t="s">
        <v>87</v>
      </c>
      <c r="D2083" s="71"/>
      <c r="E2083" s="59"/>
      <c r="F2083" s="59"/>
    </row>
    <row r="2084" spans="1:6" s="70" customFormat="1" hidden="1">
      <c r="A2084" s="16">
        <v>562000</v>
      </c>
      <c r="B2084" s="17" t="s">
        <v>1825</v>
      </c>
      <c r="C2084" s="2"/>
      <c r="D2084" s="71"/>
      <c r="E2084" s="59"/>
      <c r="F2084" s="59"/>
    </row>
    <row r="2085" spans="1:6" s="70" customFormat="1" hidden="1">
      <c r="A2085" s="31">
        <v>562010</v>
      </c>
      <c r="B2085" s="9" t="s">
        <v>1826</v>
      </c>
      <c r="C2085" s="33" t="s">
        <v>18</v>
      </c>
      <c r="D2085" s="71"/>
      <c r="E2085" s="64"/>
      <c r="F2085" s="64"/>
    </row>
    <row r="2086" spans="1:6" s="70" customFormat="1" hidden="1">
      <c r="A2086" s="31">
        <v>562020</v>
      </c>
      <c r="B2086" s="9" t="s">
        <v>1827</v>
      </c>
      <c r="C2086" s="33" t="s">
        <v>18</v>
      </c>
      <c r="D2086" s="71"/>
      <c r="E2086" s="64"/>
      <c r="F2086" s="64"/>
    </row>
    <row r="2087" spans="1:6" s="70" customFormat="1" hidden="1">
      <c r="A2087" s="31">
        <v>562030</v>
      </c>
      <c r="B2087" s="9" t="s">
        <v>1828</v>
      </c>
      <c r="C2087" s="33" t="s">
        <v>18</v>
      </c>
      <c r="D2087" s="71"/>
      <c r="E2087" s="64"/>
      <c r="F2087" s="64"/>
    </row>
    <row r="2088" spans="1:6" s="70" customFormat="1" hidden="1">
      <c r="A2088" s="13">
        <v>562040</v>
      </c>
      <c r="B2088" s="9" t="s">
        <v>1829</v>
      </c>
      <c r="C2088" s="2" t="s">
        <v>18</v>
      </c>
      <c r="D2088" s="71"/>
      <c r="E2088" s="59"/>
      <c r="F2088" s="59"/>
    </row>
    <row r="2089" spans="1:6" s="70" customFormat="1" hidden="1">
      <c r="A2089" s="31">
        <v>562050</v>
      </c>
      <c r="B2089" s="9" t="s">
        <v>1830</v>
      </c>
      <c r="C2089" s="33" t="s">
        <v>18</v>
      </c>
      <c r="D2089" s="71"/>
      <c r="E2089" s="64"/>
      <c r="F2089" s="64"/>
    </row>
    <row r="2090" spans="1:6" s="70" customFormat="1" hidden="1">
      <c r="A2090" s="31">
        <v>562060</v>
      </c>
      <c r="B2090" s="9" t="s">
        <v>1831</v>
      </c>
      <c r="C2090" s="33" t="s">
        <v>18</v>
      </c>
      <c r="D2090" s="71"/>
      <c r="E2090" s="64"/>
      <c r="F2090" s="64"/>
    </row>
    <row r="2091" spans="1:6" s="70" customFormat="1" hidden="1">
      <c r="A2091" s="16">
        <v>563000</v>
      </c>
      <c r="B2091" s="17" t="s">
        <v>1832</v>
      </c>
      <c r="C2091" s="2"/>
      <c r="D2091" s="71"/>
      <c r="E2091" s="59"/>
      <c r="F2091" s="59"/>
    </row>
    <row r="2092" spans="1:6" s="70" customFormat="1" hidden="1">
      <c r="A2092" s="13">
        <v>563005</v>
      </c>
      <c r="B2092" s="9" t="s">
        <v>1833</v>
      </c>
      <c r="C2092" s="2" t="s">
        <v>87</v>
      </c>
      <c r="D2092" s="71"/>
      <c r="E2092" s="59"/>
      <c r="F2092" s="59"/>
    </row>
    <row r="2093" spans="1:6" s="70" customFormat="1" hidden="1">
      <c r="A2093" s="31">
        <v>563010</v>
      </c>
      <c r="B2093" s="9" t="s">
        <v>1834</v>
      </c>
      <c r="C2093" s="2" t="s">
        <v>545</v>
      </c>
      <c r="D2093" s="71"/>
      <c r="E2093" s="59"/>
      <c r="F2093" s="59"/>
    </row>
    <row r="2094" spans="1:6" s="70" customFormat="1" hidden="1">
      <c r="A2094" s="31">
        <v>563020</v>
      </c>
      <c r="B2094" s="9" t="s">
        <v>1835</v>
      </c>
      <c r="C2094" s="2" t="s">
        <v>545</v>
      </c>
      <c r="D2094" s="71"/>
      <c r="E2094" s="59"/>
      <c r="F2094" s="59"/>
    </row>
    <row r="2095" spans="1:6" s="70" customFormat="1" hidden="1">
      <c r="A2095" s="31">
        <v>563030</v>
      </c>
      <c r="B2095" s="9" t="s">
        <v>1836</v>
      </c>
      <c r="C2095" s="2" t="s">
        <v>545</v>
      </c>
      <c r="D2095" s="71"/>
      <c r="E2095" s="59"/>
      <c r="F2095" s="59"/>
    </row>
    <row r="2096" spans="1:6" s="70" customFormat="1" hidden="1">
      <c r="A2096" s="31">
        <v>563040</v>
      </c>
      <c r="B2096" s="9" t="s">
        <v>1837</v>
      </c>
      <c r="C2096" s="33" t="s">
        <v>87</v>
      </c>
      <c r="D2096" s="71"/>
      <c r="E2096" s="64"/>
      <c r="F2096" s="64"/>
    </row>
    <row r="2097" spans="1:6" s="70" customFormat="1" ht="25.5" hidden="1">
      <c r="A2097" s="31">
        <v>563050</v>
      </c>
      <c r="B2097" s="9" t="s">
        <v>1838</v>
      </c>
      <c r="C2097" s="33" t="s">
        <v>87</v>
      </c>
      <c r="D2097" s="71"/>
      <c r="E2097" s="64"/>
      <c r="F2097" s="64"/>
    </row>
    <row r="2098" spans="1:6" s="70" customFormat="1" ht="25.5" hidden="1">
      <c r="A2098" s="31">
        <v>563060</v>
      </c>
      <c r="B2098" s="9" t="s">
        <v>1839</v>
      </c>
      <c r="C2098" s="33" t="s">
        <v>87</v>
      </c>
      <c r="D2098" s="71"/>
      <c r="E2098" s="64"/>
      <c r="F2098" s="64"/>
    </row>
    <row r="2099" spans="1:6" s="70" customFormat="1" hidden="1">
      <c r="A2099" s="31">
        <v>563070</v>
      </c>
      <c r="B2099" s="9" t="s">
        <v>1840</v>
      </c>
      <c r="C2099" s="33" t="s">
        <v>87</v>
      </c>
      <c r="D2099" s="71"/>
      <c r="E2099" s="64"/>
      <c r="F2099" s="64"/>
    </row>
    <row r="2100" spans="1:6" s="70" customFormat="1" hidden="1">
      <c r="A2100" s="31">
        <v>563080</v>
      </c>
      <c r="B2100" s="9" t="s">
        <v>1841</v>
      </c>
      <c r="C2100" s="33" t="s">
        <v>87</v>
      </c>
      <c r="D2100" s="71"/>
      <c r="E2100" s="64"/>
      <c r="F2100" s="64"/>
    </row>
    <row r="2101" spans="1:6" s="70" customFormat="1" hidden="1">
      <c r="A2101" s="31">
        <v>563090</v>
      </c>
      <c r="B2101" s="9" t="s">
        <v>1842</v>
      </c>
      <c r="C2101" s="33" t="s">
        <v>87</v>
      </c>
      <c r="D2101" s="71"/>
      <c r="E2101" s="64"/>
      <c r="F2101" s="64"/>
    </row>
    <row r="2102" spans="1:6" s="70" customFormat="1" hidden="1">
      <c r="A2102" s="31">
        <v>563100</v>
      </c>
      <c r="B2102" s="9" t="s">
        <v>1843</v>
      </c>
      <c r="C2102" s="33" t="s">
        <v>87</v>
      </c>
      <c r="D2102" s="71"/>
      <c r="E2102" s="64"/>
      <c r="F2102" s="64"/>
    </row>
    <row r="2103" spans="1:6" s="70" customFormat="1" hidden="1">
      <c r="A2103" s="31">
        <v>563110</v>
      </c>
      <c r="B2103" s="9" t="s">
        <v>1844</v>
      </c>
      <c r="C2103" s="33" t="s">
        <v>87</v>
      </c>
      <c r="D2103" s="71"/>
      <c r="E2103" s="64"/>
      <c r="F2103" s="64"/>
    </row>
    <row r="2104" spans="1:6" s="70" customFormat="1" ht="25.5" hidden="1">
      <c r="A2104" s="31">
        <v>563120</v>
      </c>
      <c r="B2104" s="9" t="s">
        <v>1845</v>
      </c>
      <c r="C2104" s="33" t="s">
        <v>87</v>
      </c>
      <c r="D2104" s="71"/>
      <c r="E2104" s="64"/>
      <c r="F2104" s="64"/>
    </row>
    <row r="2105" spans="1:6" s="70" customFormat="1" ht="25.5" hidden="1">
      <c r="A2105" s="31">
        <v>563130</v>
      </c>
      <c r="B2105" s="9" t="s">
        <v>1846</v>
      </c>
      <c r="C2105" s="33" t="s">
        <v>87</v>
      </c>
      <c r="D2105" s="71"/>
      <c r="E2105" s="64"/>
      <c r="F2105" s="64"/>
    </row>
    <row r="2106" spans="1:6" s="70" customFormat="1" ht="25.5" hidden="1">
      <c r="A2106" s="31">
        <v>563140</v>
      </c>
      <c r="B2106" s="9" t="s">
        <v>1847</v>
      </c>
      <c r="C2106" s="33" t="s">
        <v>87</v>
      </c>
      <c r="D2106" s="71"/>
      <c r="E2106" s="64"/>
      <c r="F2106" s="64"/>
    </row>
    <row r="2107" spans="1:6" s="70" customFormat="1" hidden="1">
      <c r="A2107" s="31">
        <v>563150</v>
      </c>
      <c r="B2107" s="9" t="s">
        <v>1848</v>
      </c>
      <c r="C2107" s="33" t="s">
        <v>87</v>
      </c>
      <c r="D2107" s="71"/>
      <c r="E2107" s="64"/>
      <c r="F2107" s="64"/>
    </row>
    <row r="2108" spans="1:6" s="70" customFormat="1" hidden="1">
      <c r="A2108" s="31">
        <v>563160</v>
      </c>
      <c r="B2108" s="9" t="s">
        <v>1849</v>
      </c>
      <c r="C2108" s="33" t="s">
        <v>87</v>
      </c>
      <c r="D2108" s="71"/>
      <c r="E2108" s="64"/>
      <c r="F2108" s="64"/>
    </row>
    <row r="2109" spans="1:6" s="70" customFormat="1" hidden="1">
      <c r="A2109" s="31">
        <v>563165</v>
      </c>
      <c r="B2109" s="9" t="s">
        <v>1850</v>
      </c>
      <c r="C2109" s="33" t="s">
        <v>87</v>
      </c>
      <c r="D2109" s="71"/>
      <c r="E2109" s="64"/>
      <c r="F2109" s="64"/>
    </row>
    <row r="2110" spans="1:6" s="70" customFormat="1" hidden="1">
      <c r="A2110" s="13">
        <v>563170</v>
      </c>
      <c r="B2110" s="9" t="s">
        <v>1851</v>
      </c>
      <c r="C2110" s="2" t="s">
        <v>87</v>
      </c>
      <c r="D2110" s="71"/>
      <c r="E2110" s="59"/>
      <c r="F2110" s="59"/>
    </row>
    <row r="2111" spans="1:6" s="70" customFormat="1" hidden="1">
      <c r="A2111" s="13">
        <v>563175</v>
      </c>
      <c r="B2111" s="9" t="s">
        <v>1852</v>
      </c>
      <c r="C2111" s="2" t="s">
        <v>87</v>
      </c>
      <c r="D2111" s="71"/>
      <c r="E2111" s="59"/>
      <c r="F2111" s="59"/>
    </row>
    <row r="2112" spans="1:6" s="70" customFormat="1" hidden="1">
      <c r="A2112" s="13">
        <v>563180</v>
      </c>
      <c r="B2112" s="9" t="s">
        <v>1853</v>
      </c>
      <c r="C2112" s="2" t="s">
        <v>87</v>
      </c>
      <c r="D2112" s="71"/>
      <c r="E2112" s="59"/>
      <c r="F2112" s="59"/>
    </row>
    <row r="2113" spans="1:6" s="70" customFormat="1" hidden="1">
      <c r="A2113" s="13">
        <v>563185</v>
      </c>
      <c r="B2113" s="9" t="s">
        <v>1854</v>
      </c>
      <c r="C2113" s="2" t="s">
        <v>87</v>
      </c>
      <c r="D2113" s="71"/>
      <c r="E2113" s="59"/>
      <c r="F2113" s="59"/>
    </row>
    <row r="2114" spans="1:6" s="70" customFormat="1" hidden="1">
      <c r="A2114" s="13">
        <v>563190</v>
      </c>
      <c r="B2114" s="9" t="s">
        <v>1855</v>
      </c>
      <c r="C2114" s="2" t="s">
        <v>87</v>
      </c>
      <c r="D2114" s="71"/>
      <c r="E2114" s="59"/>
      <c r="F2114" s="59"/>
    </row>
    <row r="2115" spans="1:6" s="70" customFormat="1" hidden="1">
      <c r="A2115" s="13">
        <v>563195</v>
      </c>
      <c r="B2115" s="9" t="s">
        <v>1856</v>
      </c>
      <c r="C2115" s="2" t="s">
        <v>545</v>
      </c>
      <c r="D2115" s="71"/>
      <c r="E2115" s="59"/>
      <c r="F2115" s="59"/>
    </row>
    <row r="2116" spans="1:6" s="70" customFormat="1" hidden="1">
      <c r="A2116" s="13">
        <v>563196</v>
      </c>
      <c r="B2116" s="34" t="s">
        <v>1857</v>
      </c>
      <c r="C2116" s="35" t="s">
        <v>87</v>
      </c>
      <c r="D2116" s="71"/>
      <c r="E2116" s="65"/>
      <c r="F2116" s="65"/>
    </row>
    <row r="2117" spans="1:6" s="70" customFormat="1" hidden="1">
      <c r="A2117" s="16">
        <v>564000</v>
      </c>
      <c r="B2117" s="17" t="s">
        <v>1858</v>
      </c>
      <c r="C2117" s="2"/>
      <c r="D2117" s="71"/>
      <c r="E2117" s="59"/>
      <c r="F2117" s="59"/>
    </row>
    <row r="2118" spans="1:6" s="70" customFormat="1" hidden="1">
      <c r="A2118" s="16">
        <v>564100</v>
      </c>
      <c r="B2118" s="18" t="s">
        <v>1859</v>
      </c>
      <c r="C2118" s="2"/>
      <c r="D2118" s="71"/>
      <c r="E2118" s="59"/>
      <c r="F2118" s="59"/>
    </row>
    <row r="2119" spans="1:6" s="70" customFormat="1" hidden="1">
      <c r="A2119" s="13">
        <v>564110</v>
      </c>
      <c r="B2119" s="9" t="s">
        <v>1206</v>
      </c>
      <c r="C2119" s="2" t="s">
        <v>87</v>
      </c>
      <c r="D2119" s="71"/>
      <c r="E2119" s="59"/>
      <c r="F2119" s="59"/>
    </row>
    <row r="2120" spans="1:6" s="70" customFormat="1" hidden="1">
      <c r="A2120" s="13">
        <v>564115</v>
      </c>
      <c r="B2120" s="9" t="s">
        <v>1207</v>
      </c>
      <c r="C2120" s="2" t="s">
        <v>87</v>
      </c>
      <c r="D2120" s="71"/>
      <c r="E2120" s="59"/>
      <c r="F2120" s="59"/>
    </row>
    <row r="2121" spans="1:6" s="70" customFormat="1" hidden="1">
      <c r="A2121" s="13">
        <v>564120</v>
      </c>
      <c r="B2121" s="9" t="s">
        <v>1208</v>
      </c>
      <c r="C2121" s="2" t="s">
        <v>87</v>
      </c>
      <c r="D2121" s="71"/>
      <c r="E2121" s="59"/>
      <c r="F2121" s="59"/>
    </row>
    <row r="2122" spans="1:6" s="70" customFormat="1" hidden="1">
      <c r="A2122" s="13">
        <v>564125</v>
      </c>
      <c r="B2122" s="9" t="s">
        <v>1210</v>
      </c>
      <c r="C2122" s="2" t="s">
        <v>87</v>
      </c>
      <c r="D2122" s="71"/>
      <c r="E2122" s="59"/>
      <c r="F2122" s="59"/>
    </row>
    <row r="2123" spans="1:6" s="70" customFormat="1" ht="25.5" hidden="1">
      <c r="A2123" s="13">
        <v>564126</v>
      </c>
      <c r="B2123" s="9" t="s">
        <v>1227</v>
      </c>
      <c r="C2123" s="2" t="s">
        <v>87</v>
      </c>
      <c r="D2123" s="71"/>
      <c r="E2123" s="59"/>
      <c r="F2123" s="59"/>
    </row>
    <row r="2124" spans="1:6" s="70" customFormat="1" ht="25.5" hidden="1">
      <c r="A2124" s="13">
        <v>564127</v>
      </c>
      <c r="B2124" s="9" t="s">
        <v>1860</v>
      </c>
      <c r="C2124" s="2" t="s">
        <v>87</v>
      </c>
      <c r="D2124" s="71"/>
      <c r="E2124" s="59"/>
      <c r="F2124" s="59"/>
    </row>
    <row r="2125" spans="1:6" s="70" customFormat="1" hidden="1">
      <c r="A2125" s="13">
        <v>564130</v>
      </c>
      <c r="B2125" s="9" t="s">
        <v>1215</v>
      </c>
      <c r="C2125" s="2" t="s">
        <v>87</v>
      </c>
      <c r="D2125" s="71"/>
      <c r="E2125" s="59"/>
      <c r="F2125" s="59"/>
    </row>
    <row r="2126" spans="1:6" s="70" customFormat="1" hidden="1">
      <c r="A2126" s="13">
        <v>564135</v>
      </c>
      <c r="B2126" s="9" t="s">
        <v>1861</v>
      </c>
      <c r="C2126" s="2" t="s">
        <v>87</v>
      </c>
      <c r="D2126" s="71"/>
      <c r="E2126" s="59"/>
      <c r="F2126" s="59"/>
    </row>
    <row r="2127" spans="1:6" s="70" customFormat="1" hidden="1">
      <c r="A2127" s="13">
        <v>564140</v>
      </c>
      <c r="B2127" s="9" t="s">
        <v>1218</v>
      </c>
      <c r="C2127" s="2" t="s">
        <v>87</v>
      </c>
      <c r="D2127" s="71"/>
      <c r="E2127" s="59"/>
      <c r="F2127" s="59"/>
    </row>
    <row r="2128" spans="1:6" s="70" customFormat="1" hidden="1">
      <c r="A2128" s="13">
        <v>564145</v>
      </c>
      <c r="B2128" s="9" t="s">
        <v>1219</v>
      </c>
      <c r="C2128" s="2" t="s">
        <v>87</v>
      </c>
      <c r="D2128" s="71"/>
      <c r="E2128" s="59"/>
      <c r="F2128" s="59"/>
    </row>
    <row r="2129" spans="1:6" s="70" customFormat="1" hidden="1">
      <c r="A2129" s="13">
        <v>564150</v>
      </c>
      <c r="B2129" s="9" t="s">
        <v>1220</v>
      </c>
      <c r="C2129" s="2" t="s">
        <v>87</v>
      </c>
      <c r="D2129" s="71"/>
      <c r="E2129" s="59"/>
      <c r="F2129" s="59"/>
    </row>
    <row r="2130" spans="1:6" s="70" customFormat="1" hidden="1">
      <c r="A2130" s="13">
        <v>564155</v>
      </c>
      <c r="B2130" s="9" t="s">
        <v>1221</v>
      </c>
      <c r="C2130" s="2" t="s">
        <v>87</v>
      </c>
      <c r="D2130" s="71"/>
      <c r="E2130" s="59"/>
      <c r="F2130" s="59"/>
    </row>
    <row r="2131" spans="1:6" s="70" customFormat="1" hidden="1">
      <c r="A2131" s="13">
        <v>564160</v>
      </c>
      <c r="B2131" s="9" t="s">
        <v>1225</v>
      </c>
      <c r="C2131" s="2" t="s">
        <v>87</v>
      </c>
      <c r="D2131" s="71"/>
      <c r="E2131" s="59"/>
      <c r="F2131" s="59"/>
    </row>
    <row r="2132" spans="1:6" s="70" customFormat="1" hidden="1">
      <c r="A2132" s="13">
        <v>564165</v>
      </c>
      <c r="B2132" s="9" t="s">
        <v>1862</v>
      </c>
      <c r="C2132" s="2" t="s">
        <v>87</v>
      </c>
      <c r="D2132" s="71"/>
      <c r="E2132" s="59"/>
      <c r="F2132" s="59"/>
    </row>
    <row r="2133" spans="1:6" s="70" customFormat="1" hidden="1">
      <c r="A2133" s="16">
        <v>564200</v>
      </c>
      <c r="B2133" s="18" t="s">
        <v>1863</v>
      </c>
      <c r="C2133" s="2"/>
      <c r="D2133" s="71"/>
      <c r="E2133" s="59"/>
      <c r="F2133" s="59"/>
    </row>
    <row r="2134" spans="1:6" s="70" customFormat="1" hidden="1">
      <c r="A2134" s="13">
        <v>564210</v>
      </c>
      <c r="B2134" s="9" t="s">
        <v>1864</v>
      </c>
      <c r="C2134" s="2" t="s">
        <v>1531</v>
      </c>
      <c r="D2134" s="71"/>
      <c r="E2134" s="59"/>
      <c r="F2134" s="59"/>
    </row>
    <row r="2135" spans="1:6" s="70" customFormat="1" hidden="1">
      <c r="A2135" s="13">
        <v>564215</v>
      </c>
      <c r="B2135" s="9" t="s">
        <v>1865</v>
      </c>
      <c r="C2135" s="2" t="s">
        <v>1531</v>
      </c>
      <c r="D2135" s="71"/>
      <c r="E2135" s="59"/>
      <c r="F2135" s="59"/>
    </row>
    <row r="2136" spans="1:6" s="70" customFormat="1" ht="25.5" hidden="1">
      <c r="A2136" s="13">
        <v>564220</v>
      </c>
      <c r="B2136" s="9" t="s">
        <v>1866</v>
      </c>
      <c r="C2136" s="2" t="s">
        <v>87</v>
      </c>
      <c r="D2136" s="71"/>
      <c r="E2136" s="59"/>
      <c r="F2136" s="59"/>
    </row>
    <row r="2137" spans="1:6" s="70" customFormat="1" hidden="1">
      <c r="A2137" s="13">
        <v>564230</v>
      </c>
      <c r="B2137" s="9" t="s">
        <v>1867</v>
      </c>
      <c r="C2137" s="2" t="s">
        <v>87</v>
      </c>
      <c r="D2137" s="71"/>
      <c r="E2137" s="59"/>
      <c r="F2137" s="59"/>
    </row>
    <row r="2138" spans="1:6" s="70" customFormat="1" hidden="1">
      <c r="A2138" s="13">
        <v>564240</v>
      </c>
      <c r="B2138" s="9" t="s">
        <v>1868</v>
      </c>
      <c r="C2138" s="2" t="s">
        <v>1531</v>
      </c>
      <c r="D2138" s="71"/>
      <c r="E2138" s="59"/>
      <c r="F2138" s="59"/>
    </row>
    <row r="2139" spans="1:6" s="70" customFormat="1" hidden="1">
      <c r="A2139" s="13">
        <v>564250</v>
      </c>
      <c r="B2139" s="9" t="s">
        <v>1869</v>
      </c>
      <c r="C2139" s="2" t="s">
        <v>1531</v>
      </c>
      <c r="D2139" s="71"/>
      <c r="E2139" s="59"/>
      <c r="F2139" s="59"/>
    </row>
    <row r="2140" spans="1:6" s="70" customFormat="1" hidden="1">
      <c r="A2140" s="13">
        <v>564251</v>
      </c>
      <c r="B2140" s="9" t="s">
        <v>1870</v>
      </c>
      <c r="C2140" s="2" t="s">
        <v>1531</v>
      </c>
      <c r="D2140" s="71"/>
      <c r="E2140" s="59"/>
      <c r="F2140" s="59"/>
    </row>
    <row r="2141" spans="1:6" s="70" customFormat="1" hidden="1">
      <c r="A2141" s="13">
        <v>564252</v>
      </c>
      <c r="B2141" s="9" t="s">
        <v>1871</v>
      </c>
      <c r="C2141" s="2" t="s">
        <v>1531</v>
      </c>
      <c r="D2141" s="71"/>
      <c r="E2141" s="59"/>
      <c r="F2141" s="59"/>
    </row>
    <row r="2142" spans="1:6" s="70" customFormat="1" hidden="1">
      <c r="A2142" s="13">
        <v>564253</v>
      </c>
      <c r="B2142" s="9" t="s">
        <v>1872</v>
      </c>
      <c r="C2142" s="2" t="s">
        <v>87</v>
      </c>
      <c r="D2142" s="71"/>
      <c r="E2142" s="59"/>
      <c r="F2142" s="59"/>
    </row>
    <row r="2143" spans="1:6" s="70" customFormat="1" hidden="1">
      <c r="A2143" s="16">
        <v>564254</v>
      </c>
      <c r="B2143" s="14" t="s">
        <v>1873</v>
      </c>
      <c r="C2143" s="11" t="s">
        <v>87</v>
      </c>
      <c r="D2143" s="71"/>
      <c r="E2143" s="60"/>
      <c r="F2143" s="60"/>
    </row>
    <row r="2144" spans="1:6" s="70" customFormat="1" hidden="1">
      <c r="A2144" s="13">
        <v>564256</v>
      </c>
      <c r="B2144" s="9" t="s">
        <v>1874</v>
      </c>
      <c r="C2144" s="2" t="s">
        <v>1531</v>
      </c>
      <c r="D2144" s="71"/>
      <c r="E2144" s="59"/>
      <c r="F2144" s="59"/>
    </row>
    <row r="2145" spans="1:6" s="70" customFormat="1" hidden="1">
      <c r="A2145" s="13">
        <v>564257</v>
      </c>
      <c r="B2145" s="9" t="s">
        <v>1875</v>
      </c>
      <c r="C2145" s="2" t="s">
        <v>1531</v>
      </c>
      <c r="D2145" s="71"/>
      <c r="E2145" s="59"/>
      <c r="F2145" s="59"/>
    </row>
    <row r="2146" spans="1:6" s="70" customFormat="1" hidden="1">
      <c r="A2146" s="16">
        <v>564300</v>
      </c>
      <c r="B2146" s="18" t="s">
        <v>1876</v>
      </c>
      <c r="C2146" s="2"/>
      <c r="D2146" s="71"/>
      <c r="E2146" s="59"/>
      <c r="F2146" s="59"/>
    </row>
    <row r="2147" spans="1:6" s="70" customFormat="1" hidden="1">
      <c r="A2147" s="13">
        <v>564310</v>
      </c>
      <c r="B2147" s="9" t="s">
        <v>1877</v>
      </c>
      <c r="C2147" s="2" t="s">
        <v>211</v>
      </c>
      <c r="D2147" s="71"/>
      <c r="E2147" s="59"/>
      <c r="F2147" s="59"/>
    </row>
    <row r="2148" spans="1:6" s="70" customFormat="1" hidden="1">
      <c r="A2148" s="13">
        <v>564315</v>
      </c>
      <c r="B2148" s="9" t="s">
        <v>1878</v>
      </c>
      <c r="C2148" s="2" t="s">
        <v>545</v>
      </c>
      <c r="D2148" s="71"/>
      <c r="E2148" s="59"/>
      <c r="F2148" s="59"/>
    </row>
    <row r="2149" spans="1:6" s="70" customFormat="1" hidden="1">
      <c r="A2149" s="13">
        <v>564320</v>
      </c>
      <c r="B2149" s="9" t="s">
        <v>1879</v>
      </c>
      <c r="C2149" s="2" t="s">
        <v>87</v>
      </c>
      <c r="D2149" s="71"/>
      <c r="E2149" s="59"/>
      <c r="F2149" s="59"/>
    </row>
    <row r="2150" spans="1:6" s="70" customFormat="1" hidden="1">
      <c r="A2150" s="13">
        <v>564330</v>
      </c>
      <c r="B2150" s="9" t="s">
        <v>1880</v>
      </c>
      <c r="C2150" s="2" t="s">
        <v>211</v>
      </c>
      <c r="D2150" s="71"/>
      <c r="E2150" s="59"/>
      <c r="F2150" s="59"/>
    </row>
    <row r="2151" spans="1:6" s="70" customFormat="1" hidden="1">
      <c r="A2151" s="13">
        <v>564340</v>
      </c>
      <c r="B2151" s="9" t="s">
        <v>1881</v>
      </c>
      <c r="C2151" s="2" t="s">
        <v>736</v>
      </c>
      <c r="D2151" s="71"/>
      <c r="E2151" s="59"/>
      <c r="F2151" s="59"/>
    </row>
    <row r="2152" spans="1:6" s="70" customFormat="1" hidden="1">
      <c r="A2152" s="13">
        <v>564350</v>
      </c>
      <c r="B2152" s="9" t="s">
        <v>1882</v>
      </c>
      <c r="C2152" s="2" t="s">
        <v>87</v>
      </c>
      <c r="D2152" s="71"/>
      <c r="E2152" s="59"/>
      <c r="F2152" s="59"/>
    </row>
    <row r="2153" spans="1:6" s="70" customFormat="1" hidden="1">
      <c r="A2153" s="13">
        <v>564360</v>
      </c>
      <c r="B2153" s="9" t="s">
        <v>1883</v>
      </c>
      <c r="C2153" s="2" t="s">
        <v>1531</v>
      </c>
      <c r="D2153" s="71"/>
      <c r="E2153" s="59"/>
      <c r="F2153" s="59"/>
    </row>
    <row r="2154" spans="1:6" s="70" customFormat="1" hidden="1">
      <c r="A2154" s="13">
        <v>564370</v>
      </c>
      <c r="B2154" s="9" t="s">
        <v>1884</v>
      </c>
      <c r="C2154" s="2" t="s">
        <v>1531</v>
      </c>
      <c r="D2154" s="71"/>
      <c r="E2154" s="59"/>
      <c r="F2154" s="59"/>
    </row>
    <row r="2155" spans="1:6" s="70" customFormat="1" hidden="1">
      <c r="A2155" s="13">
        <v>564380</v>
      </c>
      <c r="B2155" s="9" t="s">
        <v>1885</v>
      </c>
      <c r="C2155" s="2" t="s">
        <v>87</v>
      </c>
      <c r="D2155" s="71"/>
      <c r="E2155" s="59"/>
      <c r="F2155" s="59"/>
    </row>
    <row r="2156" spans="1:6" s="70" customFormat="1" hidden="1">
      <c r="A2156" s="13">
        <v>564384</v>
      </c>
      <c r="B2156" s="9" t="s">
        <v>1886</v>
      </c>
      <c r="C2156" s="2" t="s">
        <v>1531</v>
      </c>
      <c r="D2156" s="71"/>
      <c r="E2156" s="59"/>
      <c r="F2156" s="59"/>
    </row>
    <row r="2157" spans="1:6" s="70" customFormat="1" hidden="1">
      <c r="A2157" s="13">
        <v>564385</v>
      </c>
      <c r="B2157" s="9" t="s">
        <v>1887</v>
      </c>
      <c r="C2157" s="2" t="s">
        <v>1531</v>
      </c>
      <c r="D2157" s="71"/>
      <c r="E2157" s="59"/>
      <c r="F2157" s="59"/>
    </row>
    <row r="2158" spans="1:6" s="70" customFormat="1" hidden="1">
      <c r="A2158" s="13">
        <v>564386</v>
      </c>
      <c r="B2158" s="9" t="s">
        <v>1888</v>
      </c>
      <c r="C2158" s="2" t="s">
        <v>1531</v>
      </c>
      <c r="D2158" s="71"/>
      <c r="E2158" s="59"/>
      <c r="F2158" s="59"/>
    </row>
    <row r="2159" spans="1:6" s="70" customFormat="1" hidden="1">
      <c r="A2159" s="13">
        <v>564390</v>
      </c>
      <c r="B2159" s="9" t="s">
        <v>1889</v>
      </c>
      <c r="C2159" s="2" t="s">
        <v>87</v>
      </c>
      <c r="D2159" s="71"/>
      <c r="E2159" s="59"/>
      <c r="F2159" s="59"/>
    </row>
    <row r="2160" spans="1:6" s="70" customFormat="1" hidden="1">
      <c r="A2160" s="13">
        <v>564400</v>
      </c>
      <c r="B2160" s="9" t="s">
        <v>1890</v>
      </c>
      <c r="C2160" s="2" t="s">
        <v>1178</v>
      </c>
      <c r="D2160" s="71"/>
      <c r="E2160" s="59"/>
      <c r="F2160" s="59"/>
    </row>
    <row r="2161" spans="1:6" s="70" customFormat="1" hidden="1">
      <c r="A2161" s="13">
        <v>564410</v>
      </c>
      <c r="B2161" s="9" t="s">
        <v>1891</v>
      </c>
      <c r="C2161" s="2" t="s">
        <v>1531</v>
      </c>
      <c r="D2161" s="71"/>
      <c r="E2161" s="59"/>
      <c r="F2161" s="59"/>
    </row>
    <row r="2162" spans="1:6" s="70" customFormat="1" hidden="1">
      <c r="A2162" s="13">
        <v>564416</v>
      </c>
      <c r="B2162" s="9" t="s">
        <v>1892</v>
      </c>
      <c r="C2162" s="2" t="s">
        <v>18</v>
      </c>
      <c r="D2162" s="71"/>
      <c r="E2162" s="59"/>
      <c r="F2162" s="59"/>
    </row>
    <row r="2163" spans="1:6" s="70" customFormat="1" hidden="1">
      <c r="A2163" s="13">
        <v>564420</v>
      </c>
      <c r="B2163" s="9" t="s">
        <v>1893</v>
      </c>
      <c r="C2163" s="2" t="s">
        <v>1531</v>
      </c>
      <c r="D2163" s="71"/>
      <c r="E2163" s="59"/>
      <c r="F2163" s="59"/>
    </row>
    <row r="2164" spans="1:6" s="70" customFormat="1" hidden="1">
      <c r="A2164" s="13">
        <v>564425</v>
      </c>
      <c r="B2164" s="9" t="s">
        <v>1894</v>
      </c>
      <c r="C2164" s="2" t="s">
        <v>736</v>
      </c>
      <c r="D2164" s="71"/>
      <c r="E2164" s="59"/>
      <c r="F2164" s="59"/>
    </row>
    <row r="2165" spans="1:6" s="70" customFormat="1" hidden="1">
      <c r="A2165" s="13">
        <v>564430</v>
      </c>
      <c r="B2165" s="9" t="s">
        <v>1895</v>
      </c>
      <c r="C2165" s="2" t="s">
        <v>1531</v>
      </c>
      <c r="D2165" s="71"/>
      <c r="E2165" s="59"/>
      <c r="F2165" s="59"/>
    </row>
    <row r="2166" spans="1:6" s="70" customFormat="1" hidden="1">
      <c r="A2166" s="13">
        <v>564440</v>
      </c>
      <c r="B2166" s="9" t="s">
        <v>1896</v>
      </c>
      <c r="C2166" s="2" t="s">
        <v>736</v>
      </c>
      <c r="D2166" s="71"/>
      <c r="E2166" s="59"/>
      <c r="F2166" s="59"/>
    </row>
    <row r="2167" spans="1:6" s="70" customFormat="1" hidden="1">
      <c r="A2167" s="13">
        <v>564450</v>
      </c>
      <c r="B2167" s="9" t="s">
        <v>1897</v>
      </c>
      <c r="C2167" s="2" t="s">
        <v>18</v>
      </c>
      <c r="D2167" s="71"/>
      <c r="E2167" s="59"/>
      <c r="F2167" s="59"/>
    </row>
    <row r="2168" spans="1:6" s="70" customFormat="1" hidden="1">
      <c r="A2168" s="13">
        <v>564451</v>
      </c>
      <c r="B2168" s="9" t="s">
        <v>1898</v>
      </c>
      <c r="C2168" s="2" t="s">
        <v>18</v>
      </c>
      <c r="D2168" s="71"/>
      <c r="E2168" s="59"/>
      <c r="F2168" s="59"/>
    </row>
    <row r="2169" spans="1:6" s="70" customFormat="1" hidden="1">
      <c r="A2169" s="13">
        <v>564452</v>
      </c>
      <c r="B2169" s="9" t="s">
        <v>1899</v>
      </c>
      <c r="C2169" s="2" t="s">
        <v>18</v>
      </c>
      <c r="D2169" s="71"/>
      <c r="E2169" s="59"/>
      <c r="F2169" s="59"/>
    </row>
    <row r="2170" spans="1:6" s="70" customFormat="1" hidden="1">
      <c r="A2170" s="13">
        <v>564453</v>
      </c>
      <c r="B2170" s="9" t="s">
        <v>1900</v>
      </c>
      <c r="C2170" s="2" t="s">
        <v>18</v>
      </c>
      <c r="D2170" s="71"/>
      <c r="E2170" s="59"/>
      <c r="F2170" s="59"/>
    </row>
    <row r="2171" spans="1:6" s="70" customFormat="1" hidden="1">
      <c r="A2171" s="13">
        <v>564454</v>
      </c>
      <c r="B2171" s="9" t="s">
        <v>1901</v>
      </c>
      <c r="C2171" s="2" t="s">
        <v>1531</v>
      </c>
      <c r="D2171" s="71"/>
      <c r="E2171" s="59"/>
      <c r="F2171" s="59"/>
    </row>
    <row r="2172" spans="1:6" s="70" customFormat="1" hidden="1">
      <c r="A2172" s="13">
        <v>564455</v>
      </c>
      <c r="B2172" s="9" t="s">
        <v>1902</v>
      </c>
      <c r="C2172" s="2" t="s">
        <v>87</v>
      </c>
      <c r="D2172" s="71"/>
      <c r="E2172" s="59"/>
      <c r="F2172" s="59"/>
    </row>
    <row r="2173" spans="1:6" s="70" customFormat="1" hidden="1">
      <c r="A2173" s="13">
        <v>564460</v>
      </c>
      <c r="B2173" s="9" t="s">
        <v>1903</v>
      </c>
      <c r="C2173" s="2" t="s">
        <v>545</v>
      </c>
      <c r="D2173" s="71"/>
      <c r="E2173" s="59"/>
      <c r="F2173" s="59"/>
    </row>
    <row r="2174" spans="1:6" s="70" customFormat="1" hidden="1">
      <c r="A2174" s="13">
        <v>564470</v>
      </c>
      <c r="B2174" s="9" t="s">
        <v>1904</v>
      </c>
      <c r="C2174" s="2" t="s">
        <v>1531</v>
      </c>
      <c r="D2174" s="71"/>
      <c r="E2174" s="59"/>
      <c r="F2174" s="59"/>
    </row>
    <row r="2175" spans="1:6" s="70" customFormat="1" hidden="1">
      <c r="A2175" s="16">
        <v>565000</v>
      </c>
      <c r="B2175" s="17" t="s">
        <v>1905</v>
      </c>
      <c r="C2175" s="2"/>
      <c r="D2175" s="71"/>
      <c r="E2175" s="59"/>
      <c r="F2175" s="59"/>
    </row>
    <row r="2176" spans="1:6" s="70" customFormat="1" hidden="1">
      <c r="A2176" s="13">
        <v>565010</v>
      </c>
      <c r="B2176" s="9" t="s">
        <v>1906</v>
      </c>
      <c r="C2176" s="2" t="s">
        <v>736</v>
      </c>
      <c r="D2176" s="71"/>
      <c r="E2176" s="59"/>
      <c r="F2176" s="59"/>
    </row>
    <row r="2177" spans="1:6" s="70" customFormat="1" hidden="1">
      <c r="A2177" s="13">
        <v>565020</v>
      </c>
      <c r="B2177" s="9" t="s">
        <v>1907</v>
      </c>
      <c r="C2177" s="2" t="s">
        <v>736</v>
      </c>
      <c r="D2177" s="71"/>
      <c r="E2177" s="59"/>
      <c r="F2177" s="59"/>
    </row>
    <row r="2178" spans="1:6" s="70" customFormat="1" hidden="1">
      <c r="A2178" s="13">
        <v>565040</v>
      </c>
      <c r="B2178" s="9" t="s">
        <v>1908</v>
      </c>
      <c r="C2178" s="2" t="s">
        <v>736</v>
      </c>
      <c r="D2178" s="71"/>
      <c r="E2178" s="59"/>
      <c r="F2178" s="59"/>
    </row>
    <row r="2179" spans="1:6" s="70" customFormat="1" hidden="1">
      <c r="A2179" s="16">
        <v>566000</v>
      </c>
      <c r="B2179" s="17" t="s">
        <v>1909</v>
      </c>
      <c r="C2179" s="2"/>
      <c r="D2179" s="71"/>
      <c r="E2179" s="59"/>
      <c r="F2179" s="59"/>
    </row>
    <row r="2180" spans="1:6" s="70" customFormat="1" hidden="1">
      <c r="A2180" s="13">
        <v>566110</v>
      </c>
      <c r="B2180" s="9" t="s">
        <v>1910</v>
      </c>
      <c r="C2180" s="2" t="s">
        <v>736</v>
      </c>
      <c r="D2180" s="71"/>
      <c r="E2180" s="59"/>
      <c r="F2180" s="59"/>
    </row>
    <row r="2181" spans="1:6" s="70" customFormat="1" hidden="1">
      <c r="A2181" s="13">
        <v>566120</v>
      </c>
      <c r="B2181" s="9" t="s">
        <v>1911</v>
      </c>
      <c r="C2181" s="2" t="s">
        <v>736</v>
      </c>
      <c r="D2181" s="71"/>
      <c r="E2181" s="59"/>
      <c r="F2181" s="59"/>
    </row>
    <row r="2182" spans="1:6" s="70" customFormat="1" hidden="1">
      <c r="A2182" s="13">
        <v>566130</v>
      </c>
      <c r="B2182" s="9" t="s">
        <v>1912</v>
      </c>
      <c r="C2182" s="2" t="s">
        <v>736</v>
      </c>
      <c r="D2182" s="71"/>
      <c r="E2182" s="59"/>
      <c r="F2182" s="59"/>
    </row>
    <row r="2183" spans="1:6" s="70" customFormat="1" hidden="1">
      <c r="A2183" s="13">
        <v>566140</v>
      </c>
      <c r="B2183" s="9" t="s">
        <v>1913</v>
      </c>
      <c r="C2183" s="2" t="s">
        <v>736</v>
      </c>
      <c r="D2183" s="71"/>
      <c r="E2183" s="59"/>
      <c r="F2183" s="59"/>
    </row>
    <row r="2184" spans="1:6" s="70" customFormat="1" hidden="1">
      <c r="A2184" s="13">
        <v>566150</v>
      </c>
      <c r="B2184" s="9" t="s">
        <v>1914</v>
      </c>
      <c r="C2184" s="2" t="s">
        <v>736</v>
      </c>
      <c r="D2184" s="71"/>
      <c r="E2184" s="59"/>
      <c r="F2184" s="59"/>
    </row>
    <row r="2185" spans="1:6" s="70" customFormat="1" hidden="1">
      <c r="A2185" s="13">
        <v>566160</v>
      </c>
      <c r="B2185" s="9" t="s">
        <v>1915</v>
      </c>
      <c r="C2185" s="2" t="s">
        <v>736</v>
      </c>
      <c r="D2185" s="71"/>
      <c r="E2185" s="59"/>
      <c r="F2185" s="59"/>
    </row>
    <row r="2186" spans="1:6" s="70" customFormat="1" ht="25.5" hidden="1">
      <c r="A2186" s="13">
        <v>566170</v>
      </c>
      <c r="B2186" s="9" t="s">
        <v>1916</v>
      </c>
      <c r="C2186" s="2" t="s">
        <v>736</v>
      </c>
      <c r="D2186" s="71"/>
      <c r="E2186" s="59"/>
      <c r="F2186" s="59"/>
    </row>
    <row r="2187" spans="1:6" s="70" customFormat="1" hidden="1">
      <c r="A2187" s="13">
        <v>566175</v>
      </c>
      <c r="B2187" s="9" t="s">
        <v>1917</v>
      </c>
      <c r="C2187" s="2" t="s">
        <v>736</v>
      </c>
      <c r="D2187" s="71"/>
      <c r="E2187" s="59"/>
      <c r="F2187" s="59"/>
    </row>
    <row r="2188" spans="1:6" s="70" customFormat="1" hidden="1">
      <c r="A2188" s="13">
        <v>566176</v>
      </c>
      <c r="B2188" s="9" t="s">
        <v>1918</v>
      </c>
      <c r="C2188" s="2" t="s">
        <v>736</v>
      </c>
      <c r="D2188" s="71"/>
      <c r="E2188" s="59"/>
      <c r="F2188" s="59"/>
    </row>
    <row r="2189" spans="1:6" s="70" customFormat="1" hidden="1">
      <c r="A2189" s="13">
        <v>566185</v>
      </c>
      <c r="B2189" s="9" t="s">
        <v>1919</v>
      </c>
      <c r="C2189" s="2" t="s">
        <v>736</v>
      </c>
      <c r="D2189" s="71"/>
      <c r="E2189" s="59"/>
      <c r="F2189" s="59"/>
    </row>
    <row r="2190" spans="1:6" s="70" customFormat="1" hidden="1">
      <c r="A2190" s="13">
        <v>566190</v>
      </c>
      <c r="B2190" s="9" t="s">
        <v>1920</v>
      </c>
      <c r="C2190" s="2" t="s">
        <v>736</v>
      </c>
      <c r="D2190" s="71"/>
      <c r="E2190" s="59"/>
      <c r="F2190" s="59"/>
    </row>
    <row r="2191" spans="1:6" s="70" customFormat="1" hidden="1">
      <c r="A2191" s="13">
        <v>566195</v>
      </c>
      <c r="B2191" s="9" t="s">
        <v>1921</v>
      </c>
      <c r="C2191" s="2" t="s">
        <v>736</v>
      </c>
      <c r="D2191" s="71"/>
      <c r="E2191" s="59"/>
      <c r="F2191" s="59"/>
    </row>
    <row r="2192" spans="1:6" s="70" customFormat="1" hidden="1">
      <c r="A2192" s="16">
        <v>567000</v>
      </c>
      <c r="B2192" s="17" t="s">
        <v>1922</v>
      </c>
      <c r="C2192" s="2"/>
      <c r="D2192" s="71"/>
      <c r="E2192" s="59"/>
      <c r="F2192" s="59"/>
    </row>
    <row r="2193" spans="1:6" s="70" customFormat="1" hidden="1">
      <c r="A2193" s="13">
        <v>567010</v>
      </c>
      <c r="B2193" s="9" t="s">
        <v>1923</v>
      </c>
      <c r="C2193" s="2" t="s">
        <v>736</v>
      </c>
      <c r="D2193" s="71"/>
      <c r="E2193" s="59"/>
      <c r="F2193" s="59"/>
    </row>
    <row r="2194" spans="1:6" s="70" customFormat="1" hidden="1">
      <c r="A2194" s="13">
        <v>567020</v>
      </c>
      <c r="B2194" s="9" t="s">
        <v>1924</v>
      </c>
      <c r="C2194" s="2" t="s">
        <v>736</v>
      </c>
      <c r="D2194" s="71"/>
      <c r="E2194" s="59"/>
      <c r="F2194" s="59"/>
    </row>
    <row r="2195" spans="1:6" s="70" customFormat="1" hidden="1">
      <c r="A2195" s="13">
        <v>567030</v>
      </c>
      <c r="B2195" s="9" t="s">
        <v>1925</v>
      </c>
      <c r="C2195" s="2" t="s">
        <v>545</v>
      </c>
      <c r="D2195" s="71"/>
      <c r="E2195" s="59"/>
      <c r="F2195" s="59"/>
    </row>
    <row r="2196" spans="1:6" s="70" customFormat="1" hidden="1">
      <c r="A2196" s="13">
        <v>567040</v>
      </c>
      <c r="B2196" s="9" t="s">
        <v>1926</v>
      </c>
      <c r="C2196" s="2" t="s">
        <v>736</v>
      </c>
      <c r="D2196" s="71"/>
      <c r="E2196" s="59"/>
      <c r="F2196" s="59"/>
    </row>
    <row r="2197" spans="1:6" s="70" customFormat="1" hidden="1">
      <c r="A2197" s="13">
        <v>567045</v>
      </c>
      <c r="B2197" s="9" t="s">
        <v>1927</v>
      </c>
      <c r="C2197" s="2" t="s">
        <v>736</v>
      </c>
      <c r="D2197" s="71"/>
      <c r="E2197" s="59"/>
      <c r="F2197" s="59"/>
    </row>
    <row r="2198" spans="1:6" s="70" customFormat="1" hidden="1">
      <c r="A2198" s="13">
        <v>567050</v>
      </c>
      <c r="B2198" s="9" t="s">
        <v>1928</v>
      </c>
      <c r="C2198" s="2" t="s">
        <v>736</v>
      </c>
      <c r="D2198" s="71"/>
      <c r="E2198" s="59"/>
      <c r="F2198" s="59"/>
    </row>
    <row r="2199" spans="1:6" s="70" customFormat="1" hidden="1">
      <c r="A2199" s="13">
        <v>567051</v>
      </c>
      <c r="B2199" s="9" t="s">
        <v>1929</v>
      </c>
      <c r="C2199" s="2" t="s">
        <v>736</v>
      </c>
      <c r="D2199" s="71"/>
      <c r="E2199" s="59"/>
      <c r="F2199" s="59"/>
    </row>
    <row r="2200" spans="1:6" s="70" customFormat="1" hidden="1">
      <c r="A2200" s="13">
        <v>567060</v>
      </c>
      <c r="B2200" s="9" t="s">
        <v>1930</v>
      </c>
      <c r="C2200" s="2" t="s">
        <v>736</v>
      </c>
      <c r="D2200" s="71"/>
      <c r="E2200" s="59"/>
      <c r="F2200" s="59"/>
    </row>
    <row r="2201" spans="1:6" s="70" customFormat="1" hidden="1">
      <c r="A2201" s="13">
        <v>567070</v>
      </c>
      <c r="B2201" s="9" t="s">
        <v>1931</v>
      </c>
      <c r="C2201" s="2" t="s">
        <v>736</v>
      </c>
      <c r="D2201" s="71"/>
      <c r="E2201" s="59"/>
      <c r="F2201" s="59"/>
    </row>
    <row r="2202" spans="1:6" s="70" customFormat="1" hidden="1">
      <c r="A2202" s="13">
        <v>567075</v>
      </c>
      <c r="B2202" s="9" t="s">
        <v>1932</v>
      </c>
      <c r="C2202" s="2" t="s">
        <v>736</v>
      </c>
      <c r="D2202" s="71"/>
      <c r="E2202" s="59"/>
      <c r="F2202" s="59"/>
    </row>
    <row r="2203" spans="1:6" s="70" customFormat="1" hidden="1">
      <c r="A2203" s="13">
        <v>567080</v>
      </c>
      <c r="B2203" s="9" t="s">
        <v>1933</v>
      </c>
      <c r="C2203" s="2" t="s">
        <v>736</v>
      </c>
      <c r="D2203" s="71"/>
      <c r="E2203" s="59"/>
      <c r="F2203" s="59"/>
    </row>
    <row r="2204" spans="1:6" s="70" customFormat="1" hidden="1">
      <c r="A2204" s="13">
        <v>567090</v>
      </c>
      <c r="B2204" s="9" t="s">
        <v>1934</v>
      </c>
      <c r="C2204" s="2" t="s">
        <v>736</v>
      </c>
      <c r="D2204" s="71"/>
      <c r="E2204" s="59"/>
      <c r="F2204" s="59"/>
    </row>
    <row r="2205" spans="1:6" s="70" customFormat="1" hidden="1">
      <c r="A2205" s="13">
        <v>567092</v>
      </c>
      <c r="B2205" s="9" t="s">
        <v>1935</v>
      </c>
      <c r="C2205" s="2" t="s">
        <v>736</v>
      </c>
      <c r="D2205" s="71"/>
      <c r="E2205" s="59"/>
      <c r="F2205" s="59"/>
    </row>
    <row r="2206" spans="1:6" s="70" customFormat="1" hidden="1">
      <c r="A2206" s="13">
        <v>567095</v>
      </c>
      <c r="B2206" s="9" t="s">
        <v>1936</v>
      </c>
      <c r="C2206" s="2" t="s">
        <v>545</v>
      </c>
      <c r="D2206" s="71"/>
      <c r="E2206" s="59"/>
      <c r="F2206" s="59"/>
    </row>
    <row r="2207" spans="1:6" s="70" customFormat="1" hidden="1">
      <c r="A2207" s="13">
        <v>567100</v>
      </c>
      <c r="B2207" s="9" t="s">
        <v>1937</v>
      </c>
      <c r="C2207" s="2" t="s">
        <v>736</v>
      </c>
      <c r="D2207" s="71"/>
      <c r="E2207" s="59"/>
      <c r="F2207" s="59"/>
    </row>
    <row r="2208" spans="1:6" s="70" customFormat="1" hidden="1">
      <c r="A2208" s="13">
        <v>567110</v>
      </c>
      <c r="B2208" s="9" t="s">
        <v>1938</v>
      </c>
      <c r="C2208" s="2" t="s">
        <v>736</v>
      </c>
      <c r="D2208" s="71"/>
      <c r="E2208" s="59"/>
      <c r="F2208" s="59"/>
    </row>
    <row r="2209" spans="1:6" s="70" customFormat="1" hidden="1">
      <c r="A2209" s="13">
        <v>567120</v>
      </c>
      <c r="B2209" s="9" t="s">
        <v>1939</v>
      </c>
      <c r="C2209" s="2" t="s">
        <v>736</v>
      </c>
      <c r="D2209" s="71"/>
      <c r="E2209" s="59"/>
      <c r="F2209" s="59"/>
    </row>
    <row r="2210" spans="1:6" s="70" customFormat="1" hidden="1">
      <c r="A2210" s="16">
        <v>568000</v>
      </c>
      <c r="B2210" s="17" t="s">
        <v>1940</v>
      </c>
      <c r="C2210" s="2"/>
      <c r="D2210" s="71"/>
      <c r="E2210" s="59"/>
      <c r="F2210" s="59"/>
    </row>
    <row r="2211" spans="1:6" s="70" customFormat="1" hidden="1">
      <c r="A2211" s="13">
        <v>568010</v>
      </c>
      <c r="B2211" s="9" t="s">
        <v>1941</v>
      </c>
      <c r="C2211" s="2" t="s">
        <v>545</v>
      </c>
      <c r="D2211" s="71"/>
      <c r="E2211" s="59"/>
      <c r="F2211" s="59"/>
    </row>
    <row r="2212" spans="1:6" s="70" customFormat="1" hidden="1">
      <c r="A2212" s="13">
        <v>568015</v>
      </c>
      <c r="B2212" s="9" t="s">
        <v>1942</v>
      </c>
      <c r="C2212" s="2" t="s">
        <v>545</v>
      </c>
      <c r="D2212" s="71"/>
      <c r="E2212" s="59"/>
      <c r="F2212" s="59"/>
    </row>
    <row r="2213" spans="1:6" s="70" customFormat="1" hidden="1">
      <c r="A2213" s="13">
        <v>568020</v>
      </c>
      <c r="B2213" s="9" t="s">
        <v>1943</v>
      </c>
      <c r="C2213" s="2" t="s">
        <v>545</v>
      </c>
      <c r="D2213" s="71"/>
      <c r="E2213" s="59"/>
      <c r="F2213" s="59"/>
    </row>
    <row r="2214" spans="1:6" s="70" customFormat="1" hidden="1">
      <c r="A2214" s="13">
        <v>568030</v>
      </c>
      <c r="B2214" s="9" t="s">
        <v>1944</v>
      </c>
      <c r="C2214" s="2" t="s">
        <v>545</v>
      </c>
      <c r="D2214" s="71"/>
      <c r="E2214" s="59"/>
      <c r="F2214" s="59"/>
    </row>
    <row r="2215" spans="1:6" s="70" customFormat="1" hidden="1">
      <c r="A2215" s="16">
        <v>569000</v>
      </c>
      <c r="B2215" s="17" t="s">
        <v>1945</v>
      </c>
      <c r="C2215" s="2"/>
      <c r="D2215" s="71"/>
      <c r="E2215" s="59"/>
      <c r="F2215" s="59"/>
    </row>
    <row r="2216" spans="1:6" s="70" customFormat="1" hidden="1">
      <c r="A2216" s="13">
        <v>569010</v>
      </c>
      <c r="B2216" s="9" t="s">
        <v>1946</v>
      </c>
      <c r="C2216" s="2" t="s">
        <v>736</v>
      </c>
      <c r="D2216" s="71"/>
      <c r="E2216" s="59"/>
      <c r="F2216" s="59"/>
    </row>
    <row r="2217" spans="1:6" s="70" customFormat="1" hidden="1">
      <c r="A2217" s="13">
        <v>569011</v>
      </c>
      <c r="B2217" s="9" t="s">
        <v>1947</v>
      </c>
      <c r="C2217" s="2" t="s">
        <v>736</v>
      </c>
      <c r="D2217" s="71"/>
      <c r="E2217" s="59"/>
      <c r="F2217" s="59"/>
    </row>
    <row r="2218" spans="1:6" s="70" customFormat="1" hidden="1">
      <c r="A2218" s="13">
        <v>569020</v>
      </c>
      <c r="B2218" s="9" t="s">
        <v>1948</v>
      </c>
      <c r="C2218" s="2" t="s">
        <v>87</v>
      </c>
      <c r="D2218" s="71"/>
      <c r="E2218" s="59"/>
      <c r="F2218" s="59"/>
    </row>
    <row r="2219" spans="1:6" s="70" customFormat="1" hidden="1">
      <c r="A2219" s="13">
        <v>569030</v>
      </c>
      <c r="B2219" s="9" t="s">
        <v>1949</v>
      </c>
      <c r="C2219" s="2" t="s">
        <v>736</v>
      </c>
      <c r="D2219" s="71"/>
      <c r="E2219" s="59"/>
      <c r="F2219" s="59"/>
    </row>
    <row r="2220" spans="1:6" s="70" customFormat="1" hidden="1">
      <c r="A2220" s="13">
        <v>569040</v>
      </c>
      <c r="B2220" s="9" t="s">
        <v>1950</v>
      </c>
      <c r="C2220" s="2" t="s">
        <v>87</v>
      </c>
      <c r="D2220" s="71"/>
      <c r="E2220" s="59"/>
      <c r="F2220" s="59"/>
    </row>
    <row r="2221" spans="1:6" s="70" customFormat="1" hidden="1">
      <c r="A2221" s="13">
        <v>569050</v>
      </c>
      <c r="B2221" s="9" t="s">
        <v>1951</v>
      </c>
      <c r="C2221" s="2" t="s">
        <v>87</v>
      </c>
      <c r="D2221" s="71"/>
      <c r="E2221" s="59"/>
      <c r="F2221" s="59"/>
    </row>
    <row r="2222" spans="1:6" s="70" customFormat="1" hidden="1">
      <c r="A2222" s="13">
        <v>569060</v>
      </c>
      <c r="B2222" s="9" t="s">
        <v>1952</v>
      </c>
      <c r="C2222" s="2" t="s">
        <v>18</v>
      </c>
      <c r="D2222" s="71"/>
      <c r="E2222" s="59"/>
      <c r="F2222" s="59"/>
    </row>
    <row r="2223" spans="1:6" s="70" customFormat="1" hidden="1">
      <c r="A2223" s="13">
        <v>569061</v>
      </c>
      <c r="B2223" s="9" t="s">
        <v>1953</v>
      </c>
      <c r="C2223" s="2" t="s">
        <v>87</v>
      </c>
      <c r="D2223" s="71"/>
      <c r="E2223" s="59"/>
      <c r="F2223" s="59"/>
    </row>
    <row r="2224" spans="1:6" s="70" customFormat="1" hidden="1">
      <c r="A2224" s="13">
        <v>569062</v>
      </c>
      <c r="B2224" s="9" t="s">
        <v>1954</v>
      </c>
      <c r="C2224" s="2" t="s">
        <v>87</v>
      </c>
      <c r="D2224" s="71"/>
      <c r="E2224" s="59"/>
      <c r="F2224" s="59"/>
    </row>
    <row r="2225" spans="1:6" s="70" customFormat="1" hidden="1">
      <c r="A2225" s="13">
        <v>569066</v>
      </c>
      <c r="B2225" s="9" t="s">
        <v>1955</v>
      </c>
      <c r="C2225" s="2" t="s">
        <v>18</v>
      </c>
      <c r="D2225" s="71"/>
      <c r="E2225" s="59"/>
      <c r="F2225" s="59"/>
    </row>
    <row r="2226" spans="1:6" s="70" customFormat="1" hidden="1">
      <c r="A2226" s="13">
        <v>569070</v>
      </c>
      <c r="B2226" s="9" t="s">
        <v>1956</v>
      </c>
      <c r="C2226" s="2" t="s">
        <v>87</v>
      </c>
      <c r="D2226" s="71"/>
      <c r="E2226" s="59"/>
      <c r="F2226" s="59"/>
    </row>
    <row r="2227" spans="1:6" s="70" customFormat="1" hidden="1">
      <c r="A2227" s="13">
        <v>569071</v>
      </c>
      <c r="B2227" s="9" t="s">
        <v>1957</v>
      </c>
      <c r="C2227" s="2" t="s">
        <v>87</v>
      </c>
      <c r="D2227" s="71"/>
      <c r="E2227" s="59"/>
      <c r="F2227" s="59"/>
    </row>
    <row r="2228" spans="1:6" s="70" customFormat="1" hidden="1">
      <c r="A2228" s="13">
        <v>569080</v>
      </c>
      <c r="B2228" s="9" t="s">
        <v>1958</v>
      </c>
      <c r="C2228" s="2" t="s">
        <v>1531</v>
      </c>
      <c r="D2228" s="71"/>
      <c r="E2228" s="59"/>
      <c r="F2228" s="59"/>
    </row>
    <row r="2229" spans="1:6" s="70" customFormat="1" hidden="1">
      <c r="A2229" s="13">
        <v>569090</v>
      </c>
      <c r="B2229" s="9" t="s">
        <v>1959</v>
      </c>
      <c r="C2229" s="2" t="s">
        <v>87</v>
      </c>
      <c r="D2229" s="71"/>
      <c r="E2229" s="59"/>
      <c r="F2229" s="59"/>
    </row>
    <row r="2230" spans="1:6" s="70" customFormat="1" hidden="1">
      <c r="A2230" s="13">
        <v>569100</v>
      </c>
      <c r="B2230" s="9" t="s">
        <v>1960</v>
      </c>
      <c r="C2230" s="2" t="s">
        <v>87</v>
      </c>
      <c r="D2230" s="71"/>
      <c r="E2230" s="59"/>
      <c r="F2230" s="59"/>
    </row>
    <row r="2231" spans="1:6" s="70" customFormat="1" hidden="1">
      <c r="A2231" s="13">
        <v>569110</v>
      </c>
      <c r="B2231" s="9" t="s">
        <v>1961</v>
      </c>
      <c r="C2231" s="2" t="s">
        <v>87</v>
      </c>
      <c r="D2231" s="71"/>
      <c r="E2231" s="59"/>
      <c r="F2231" s="59"/>
    </row>
    <row r="2232" spans="1:6" s="70" customFormat="1" hidden="1">
      <c r="A2232" s="13">
        <v>569101</v>
      </c>
      <c r="B2232" s="9" t="s">
        <v>1962</v>
      </c>
      <c r="C2232" s="2" t="s">
        <v>87</v>
      </c>
      <c r="D2232" s="71"/>
      <c r="E2232" s="59"/>
      <c r="F2232" s="59"/>
    </row>
    <row r="2233" spans="1:6" s="70" customFormat="1" hidden="1">
      <c r="A2233" s="13">
        <v>569120</v>
      </c>
      <c r="B2233" s="9" t="s">
        <v>1963</v>
      </c>
      <c r="C2233" s="2" t="s">
        <v>87</v>
      </c>
      <c r="D2233" s="71"/>
      <c r="E2233" s="59"/>
      <c r="F2233" s="59"/>
    </row>
    <row r="2234" spans="1:6" s="70" customFormat="1" hidden="1">
      <c r="A2234" s="13">
        <v>569130</v>
      </c>
      <c r="B2234" s="9" t="s">
        <v>1964</v>
      </c>
      <c r="C2234" s="2" t="s">
        <v>87</v>
      </c>
      <c r="D2234" s="71"/>
      <c r="E2234" s="59"/>
      <c r="F2234" s="59"/>
    </row>
    <row r="2235" spans="1:6" s="70" customFormat="1" hidden="1">
      <c r="A2235" s="16">
        <v>570000</v>
      </c>
      <c r="B2235" s="7" t="s">
        <v>1965</v>
      </c>
      <c r="C2235" s="2"/>
      <c r="D2235" s="71"/>
      <c r="E2235" s="59"/>
      <c r="F2235" s="59"/>
    </row>
    <row r="2236" spans="1:6" s="70" customFormat="1" hidden="1">
      <c r="A2236" s="16">
        <v>571000</v>
      </c>
      <c r="B2236" s="17" t="s">
        <v>1966</v>
      </c>
      <c r="C2236" s="2"/>
      <c r="D2236" s="71"/>
      <c r="E2236" s="59"/>
      <c r="F2236" s="59"/>
    </row>
    <row r="2237" spans="1:6" s="70" customFormat="1" hidden="1">
      <c r="A2237" s="13">
        <v>571010</v>
      </c>
      <c r="B2237" s="9" t="s">
        <v>1967</v>
      </c>
      <c r="C2237" s="2" t="s">
        <v>1531</v>
      </c>
      <c r="D2237" s="71"/>
      <c r="E2237" s="59"/>
      <c r="F2237" s="59"/>
    </row>
    <row r="2238" spans="1:6" s="70" customFormat="1" hidden="1">
      <c r="A2238" s="13">
        <v>571020</v>
      </c>
      <c r="B2238" s="9" t="s">
        <v>1968</v>
      </c>
      <c r="C2238" s="2" t="s">
        <v>1531</v>
      </c>
      <c r="D2238" s="71"/>
      <c r="E2238" s="59"/>
      <c r="F2238" s="59"/>
    </row>
    <row r="2239" spans="1:6" s="70" customFormat="1" hidden="1">
      <c r="A2239" s="13">
        <v>571030</v>
      </c>
      <c r="B2239" s="9" t="s">
        <v>1969</v>
      </c>
      <c r="C2239" s="2" t="s">
        <v>545</v>
      </c>
      <c r="D2239" s="71"/>
      <c r="E2239" s="59"/>
      <c r="F2239" s="59"/>
    </row>
    <row r="2240" spans="1:6" s="70" customFormat="1" hidden="1">
      <c r="A2240" s="13">
        <v>571040</v>
      </c>
      <c r="B2240" s="9" t="s">
        <v>1970</v>
      </c>
      <c r="C2240" s="2" t="s">
        <v>736</v>
      </c>
      <c r="D2240" s="71"/>
      <c r="E2240" s="59"/>
      <c r="F2240" s="59"/>
    </row>
    <row r="2241" spans="1:6" s="70" customFormat="1" hidden="1">
      <c r="A2241" s="13">
        <v>571050</v>
      </c>
      <c r="B2241" s="9" t="s">
        <v>1971</v>
      </c>
      <c r="C2241" s="2" t="s">
        <v>87</v>
      </c>
      <c r="D2241" s="71"/>
      <c r="E2241" s="59"/>
      <c r="F2241" s="59"/>
    </row>
    <row r="2242" spans="1:6" s="70" customFormat="1" hidden="1">
      <c r="A2242" s="13">
        <v>571060</v>
      </c>
      <c r="B2242" s="9" t="s">
        <v>1972</v>
      </c>
      <c r="C2242" s="2" t="s">
        <v>736</v>
      </c>
      <c r="D2242" s="71"/>
      <c r="E2242" s="59"/>
      <c r="F2242" s="59"/>
    </row>
    <row r="2243" spans="1:6" s="70" customFormat="1" hidden="1">
      <c r="A2243" s="13">
        <v>571070</v>
      </c>
      <c r="B2243" s="9" t="s">
        <v>1973</v>
      </c>
      <c r="C2243" s="2" t="s">
        <v>736</v>
      </c>
      <c r="D2243" s="71"/>
      <c r="E2243" s="59"/>
      <c r="F2243" s="59"/>
    </row>
    <row r="2244" spans="1:6" s="70" customFormat="1" hidden="1">
      <c r="A2244" s="13">
        <v>571080</v>
      </c>
      <c r="B2244" s="9" t="s">
        <v>1974</v>
      </c>
      <c r="C2244" s="2" t="s">
        <v>545</v>
      </c>
      <c r="D2244" s="71"/>
      <c r="E2244" s="59"/>
      <c r="F2244" s="59"/>
    </row>
    <row r="2245" spans="1:6" s="70" customFormat="1" hidden="1">
      <c r="A2245" s="13">
        <v>571085</v>
      </c>
      <c r="B2245" s="9" t="s">
        <v>1975</v>
      </c>
      <c r="C2245" s="2" t="s">
        <v>545</v>
      </c>
      <c r="D2245" s="71"/>
      <c r="E2245" s="59"/>
      <c r="F2245" s="59"/>
    </row>
    <row r="2246" spans="1:6" s="70" customFormat="1" hidden="1">
      <c r="A2246" s="13">
        <v>571090</v>
      </c>
      <c r="B2246" s="9" t="s">
        <v>1976</v>
      </c>
      <c r="C2246" s="2" t="s">
        <v>736</v>
      </c>
      <c r="D2246" s="71"/>
      <c r="E2246" s="59"/>
      <c r="F2246" s="59"/>
    </row>
    <row r="2247" spans="1:6" s="70" customFormat="1" hidden="1">
      <c r="A2247" s="13">
        <v>571100</v>
      </c>
      <c r="B2247" s="9" t="s">
        <v>1977</v>
      </c>
      <c r="C2247" s="2" t="s">
        <v>736</v>
      </c>
      <c r="D2247" s="71"/>
      <c r="E2247" s="59"/>
      <c r="F2247" s="59"/>
    </row>
    <row r="2248" spans="1:6" s="70" customFormat="1" hidden="1">
      <c r="A2248" s="13">
        <v>571110</v>
      </c>
      <c r="B2248" s="9" t="s">
        <v>1978</v>
      </c>
      <c r="C2248" s="2" t="s">
        <v>545</v>
      </c>
      <c r="D2248" s="71"/>
      <c r="E2248" s="59"/>
      <c r="F2248" s="59"/>
    </row>
    <row r="2249" spans="1:6" s="70" customFormat="1" ht="25.5" hidden="1">
      <c r="A2249" s="13">
        <v>571120</v>
      </c>
      <c r="B2249" s="9" t="s">
        <v>1979</v>
      </c>
      <c r="C2249" s="2" t="s">
        <v>545</v>
      </c>
      <c r="D2249" s="71"/>
      <c r="E2249" s="59"/>
      <c r="F2249" s="59"/>
    </row>
    <row r="2250" spans="1:6" s="70" customFormat="1" hidden="1">
      <c r="A2250" s="13">
        <v>571125</v>
      </c>
      <c r="B2250" s="9" t="s">
        <v>1980</v>
      </c>
      <c r="C2250" s="2" t="s">
        <v>736</v>
      </c>
      <c r="D2250" s="71"/>
      <c r="E2250" s="59"/>
      <c r="F2250" s="59"/>
    </row>
    <row r="2251" spans="1:6" s="70" customFormat="1" hidden="1">
      <c r="A2251" s="13">
        <v>571126</v>
      </c>
      <c r="B2251" s="9" t="s">
        <v>1981</v>
      </c>
      <c r="C2251" s="2" t="s">
        <v>18</v>
      </c>
      <c r="D2251" s="71"/>
      <c r="E2251" s="59"/>
      <c r="F2251" s="59"/>
    </row>
    <row r="2252" spans="1:6" s="70" customFormat="1" hidden="1">
      <c r="A2252" s="13">
        <v>571127</v>
      </c>
      <c r="B2252" s="9" t="s">
        <v>1982</v>
      </c>
      <c r="C2252" s="2" t="s">
        <v>545</v>
      </c>
      <c r="D2252" s="71"/>
      <c r="E2252" s="59"/>
      <c r="F2252" s="59"/>
    </row>
    <row r="2253" spans="1:6" s="70" customFormat="1" hidden="1">
      <c r="A2253" s="13">
        <v>571130</v>
      </c>
      <c r="B2253" s="9" t="s">
        <v>1983</v>
      </c>
      <c r="C2253" s="2" t="s">
        <v>87</v>
      </c>
      <c r="D2253" s="71"/>
      <c r="E2253" s="59"/>
      <c r="F2253" s="59"/>
    </row>
    <row r="2254" spans="1:6" s="70" customFormat="1" hidden="1">
      <c r="A2254" s="13">
        <v>571140</v>
      </c>
      <c r="B2254" s="9" t="s">
        <v>1984</v>
      </c>
      <c r="C2254" s="2" t="s">
        <v>545</v>
      </c>
      <c r="D2254" s="71"/>
      <c r="E2254" s="59"/>
      <c r="F2254" s="59"/>
    </row>
    <row r="2255" spans="1:6" s="70" customFormat="1" hidden="1">
      <c r="A2255" s="13">
        <v>571150</v>
      </c>
      <c r="B2255" s="9" t="s">
        <v>1985</v>
      </c>
      <c r="C2255" s="2" t="s">
        <v>545</v>
      </c>
      <c r="D2255" s="71"/>
      <c r="E2255" s="59"/>
      <c r="F2255" s="59"/>
    </row>
    <row r="2256" spans="1:6" s="70" customFormat="1" hidden="1">
      <c r="A2256" s="13">
        <v>571160</v>
      </c>
      <c r="B2256" s="9" t="s">
        <v>1986</v>
      </c>
      <c r="C2256" s="2" t="s">
        <v>545</v>
      </c>
      <c r="D2256" s="71"/>
      <c r="E2256" s="59"/>
      <c r="F2256" s="59"/>
    </row>
    <row r="2257" spans="1:6" s="70" customFormat="1" hidden="1">
      <c r="A2257" s="13">
        <v>571170</v>
      </c>
      <c r="B2257" s="9" t="s">
        <v>1987</v>
      </c>
      <c r="C2257" s="2" t="s">
        <v>1531</v>
      </c>
      <c r="D2257" s="71"/>
      <c r="E2257" s="59"/>
      <c r="F2257" s="59"/>
    </row>
    <row r="2258" spans="1:6" s="70" customFormat="1" hidden="1">
      <c r="A2258" s="13">
        <v>571180</v>
      </c>
      <c r="B2258" s="9" t="s">
        <v>1988</v>
      </c>
      <c r="C2258" s="2" t="s">
        <v>1531</v>
      </c>
      <c r="D2258" s="71"/>
      <c r="E2258" s="59"/>
      <c r="F2258" s="59"/>
    </row>
    <row r="2259" spans="1:6" s="70" customFormat="1" hidden="1">
      <c r="A2259" s="13">
        <v>571190</v>
      </c>
      <c r="B2259" s="9" t="s">
        <v>1989</v>
      </c>
      <c r="C2259" s="2" t="s">
        <v>736</v>
      </c>
      <c r="D2259" s="71"/>
      <c r="E2259" s="59"/>
      <c r="F2259" s="59"/>
    </row>
    <row r="2260" spans="1:6" s="70" customFormat="1" ht="25.5" hidden="1">
      <c r="A2260" s="13">
        <v>571192</v>
      </c>
      <c r="B2260" s="9" t="s">
        <v>1990</v>
      </c>
      <c r="C2260" s="2" t="s">
        <v>736</v>
      </c>
      <c r="D2260" s="71"/>
      <c r="E2260" s="59"/>
      <c r="F2260" s="59"/>
    </row>
    <row r="2261" spans="1:6" s="70" customFormat="1" hidden="1">
      <c r="A2261" s="13">
        <v>571194</v>
      </c>
      <c r="B2261" s="9" t="s">
        <v>1991</v>
      </c>
      <c r="C2261" s="2" t="s">
        <v>736</v>
      </c>
      <c r="D2261" s="71"/>
      <c r="E2261" s="59"/>
      <c r="F2261" s="59"/>
    </row>
    <row r="2262" spans="1:6" s="70" customFormat="1" hidden="1">
      <c r="A2262" s="13">
        <v>571200</v>
      </c>
      <c r="B2262" s="9" t="s">
        <v>1992</v>
      </c>
      <c r="C2262" s="2" t="s">
        <v>1531</v>
      </c>
      <c r="D2262" s="71"/>
      <c r="E2262" s="59"/>
      <c r="F2262" s="59"/>
    </row>
    <row r="2263" spans="1:6" s="70" customFormat="1" hidden="1">
      <c r="A2263" s="13">
        <v>571210</v>
      </c>
      <c r="B2263" s="9" t="s">
        <v>1993</v>
      </c>
      <c r="C2263" s="2" t="s">
        <v>1531</v>
      </c>
      <c r="D2263" s="71"/>
      <c r="E2263" s="59"/>
      <c r="F2263" s="59"/>
    </row>
    <row r="2264" spans="1:6" s="70" customFormat="1" ht="25.5" hidden="1">
      <c r="A2264" s="13">
        <v>571220</v>
      </c>
      <c r="B2264" s="9" t="s">
        <v>1994</v>
      </c>
      <c r="C2264" s="2" t="s">
        <v>736</v>
      </c>
      <c r="D2264" s="71"/>
      <c r="E2264" s="59"/>
      <c r="F2264" s="59"/>
    </row>
    <row r="2265" spans="1:6" s="70" customFormat="1" ht="25.5" hidden="1">
      <c r="A2265" s="13">
        <v>571225</v>
      </c>
      <c r="B2265" s="9" t="s">
        <v>1995</v>
      </c>
      <c r="C2265" s="2" t="s">
        <v>87</v>
      </c>
      <c r="D2265" s="71"/>
      <c r="E2265" s="59"/>
      <c r="F2265" s="59"/>
    </row>
    <row r="2266" spans="1:6" s="70" customFormat="1" hidden="1">
      <c r="A2266" s="13">
        <v>571230</v>
      </c>
      <c r="B2266" s="9" t="s">
        <v>1996</v>
      </c>
      <c r="C2266" s="2" t="s">
        <v>545</v>
      </c>
      <c r="D2266" s="71"/>
      <c r="E2266" s="59"/>
      <c r="F2266" s="59"/>
    </row>
    <row r="2267" spans="1:6" s="70" customFormat="1" hidden="1">
      <c r="A2267" s="16">
        <v>572000</v>
      </c>
      <c r="B2267" s="17" t="s">
        <v>1997</v>
      </c>
      <c r="C2267" s="2"/>
      <c r="D2267" s="71"/>
      <c r="E2267" s="59"/>
      <c r="F2267" s="59"/>
    </row>
    <row r="2268" spans="1:6" s="70" customFormat="1" ht="25.5" hidden="1">
      <c r="A2268" s="13">
        <v>572010</v>
      </c>
      <c r="B2268" s="9" t="s">
        <v>1998</v>
      </c>
      <c r="C2268" s="2" t="s">
        <v>1531</v>
      </c>
      <c r="D2268" s="71"/>
      <c r="E2268" s="59"/>
      <c r="F2268" s="59"/>
    </row>
    <row r="2269" spans="1:6" s="70" customFormat="1" hidden="1">
      <c r="A2269" s="13">
        <v>572020</v>
      </c>
      <c r="B2269" s="9" t="s">
        <v>1999</v>
      </c>
      <c r="C2269" s="2" t="s">
        <v>736</v>
      </c>
      <c r="D2269" s="71"/>
      <c r="E2269" s="59"/>
      <c r="F2269" s="59"/>
    </row>
    <row r="2270" spans="1:6" s="70" customFormat="1" hidden="1">
      <c r="A2270" s="13">
        <v>572030</v>
      </c>
      <c r="B2270" s="9" t="s">
        <v>2000</v>
      </c>
      <c r="C2270" s="2" t="s">
        <v>1531</v>
      </c>
      <c r="D2270" s="71"/>
      <c r="E2270" s="59"/>
      <c r="F2270" s="59"/>
    </row>
    <row r="2271" spans="1:6" s="70" customFormat="1" hidden="1">
      <c r="A2271" s="13">
        <v>572040</v>
      </c>
      <c r="B2271" s="9" t="s">
        <v>2001</v>
      </c>
      <c r="C2271" s="2" t="s">
        <v>1531</v>
      </c>
      <c r="D2271" s="71"/>
      <c r="E2271" s="59"/>
      <c r="F2271" s="59"/>
    </row>
    <row r="2272" spans="1:6" s="70" customFormat="1" hidden="1">
      <c r="A2272" s="13">
        <v>572050</v>
      </c>
      <c r="B2272" s="9" t="s">
        <v>2002</v>
      </c>
      <c r="C2272" s="2" t="s">
        <v>1531</v>
      </c>
      <c r="D2272" s="71"/>
      <c r="E2272" s="59"/>
      <c r="F2272" s="59"/>
    </row>
    <row r="2273" spans="1:6" s="70" customFormat="1" hidden="1">
      <c r="A2273" s="13">
        <v>572060</v>
      </c>
      <c r="B2273" s="9" t="s">
        <v>2003</v>
      </c>
      <c r="C2273" s="2" t="s">
        <v>1531</v>
      </c>
      <c r="D2273" s="71"/>
      <c r="E2273" s="59"/>
      <c r="F2273" s="59"/>
    </row>
    <row r="2274" spans="1:6" s="70" customFormat="1" hidden="1">
      <c r="A2274" s="13">
        <v>572070</v>
      </c>
      <c r="B2274" s="9" t="s">
        <v>2004</v>
      </c>
      <c r="C2274" s="2" t="s">
        <v>1531</v>
      </c>
      <c r="D2274" s="71"/>
      <c r="E2274" s="59"/>
      <c r="F2274" s="59"/>
    </row>
    <row r="2275" spans="1:6" s="70" customFormat="1" hidden="1">
      <c r="A2275" s="13">
        <v>572080</v>
      </c>
      <c r="B2275" s="9" t="s">
        <v>2005</v>
      </c>
      <c r="C2275" s="2" t="s">
        <v>736</v>
      </c>
      <c r="D2275" s="71"/>
      <c r="E2275" s="59"/>
      <c r="F2275" s="59"/>
    </row>
    <row r="2276" spans="1:6" s="70" customFormat="1" hidden="1">
      <c r="A2276" s="13">
        <v>572090</v>
      </c>
      <c r="B2276" s="9" t="s">
        <v>2006</v>
      </c>
      <c r="C2276" s="2" t="s">
        <v>87</v>
      </c>
      <c r="D2276" s="71"/>
      <c r="E2276" s="59"/>
      <c r="F2276" s="59"/>
    </row>
    <row r="2277" spans="1:6" s="70" customFormat="1" hidden="1">
      <c r="A2277" s="13">
        <v>572100</v>
      </c>
      <c r="B2277" s="9" t="s">
        <v>2007</v>
      </c>
      <c r="C2277" s="2" t="s">
        <v>18</v>
      </c>
      <c r="D2277" s="71"/>
      <c r="E2277" s="59"/>
      <c r="F2277" s="59"/>
    </row>
    <row r="2278" spans="1:6" s="70" customFormat="1" hidden="1">
      <c r="A2278" s="13">
        <v>572110</v>
      </c>
      <c r="B2278" s="9" t="s">
        <v>2008</v>
      </c>
      <c r="C2278" s="2" t="s">
        <v>18</v>
      </c>
      <c r="D2278" s="71"/>
      <c r="E2278" s="59"/>
      <c r="F2278" s="59"/>
    </row>
    <row r="2279" spans="1:6" s="70" customFormat="1" hidden="1">
      <c r="A2279" s="13">
        <v>572120</v>
      </c>
      <c r="B2279" s="9" t="s">
        <v>2009</v>
      </c>
      <c r="C2279" s="2" t="s">
        <v>18</v>
      </c>
      <c r="D2279" s="71"/>
      <c r="E2279" s="59"/>
      <c r="F2279" s="59"/>
    </row>
    <row r="2280" spans="1:6" s="70" customFormat="1" hidden="1">
      <c r="A2280" s="13">
        <v>572130</v>
      </c>
      <c r="B2280" s="9" t="s">
        <v>2010</v>
      </c>
      <c r="C2280" s="2" t="s">
        <v>18</v>
      </c>
      <c r="D2280" s="71"/>
      <c r="E2280" s="59"/>
      <c r="F2280" s="59"/>
    </row>
    <row r="2281" spans="1:6" s="70" customFormat="1" hidden="1">
      <c r="A2281" s="13">
        <v>572140</v>
      </c>
      <c r="B2281" s="9" t="s">
        <v>2011</v>
      </c>
      <c r="C2281" s="2" t="s">
        <v>18</v>
      </c>
      <c r="D2281" s="71"/>
      <c r="E2281" s="59"/>
      <c r="F2281" s="59"/>
    </row>
    <row r="2282" spans="1:6" s="70" customFormat="1" hidden="1">
      <c r="A2282" s="13">
        <v>572170</v>
      </c>
      <c r="B2282" s="9" t="s">
        <v>2012</v>
      </c>
      <c r="C2282" s="2" t="s">
        <v>87</v>
      </c>
      <c r="D2282" s="71"/>
      <c r="E2282" s="59"/>
      <c r="F2282" s="59"/>
    </row>
    <row r="2283" spans="1:6" s="70" customFormat="1" hidden="1">
      <c r="A2283" s="13">
        <v>572180</v>
      </c>
      <c r="B2283" s="9" t="s">
        <v>2013</v>
      </c>
      <c r="C2283" s="2" t="s">
        <v>18</v>
      </c>
      <c r="D2283" s="71"/>
      <c r="E2283" s="59"/>
      <c r="F2283" s="59"/>
    </row>
    <row r="2284" spans="1:6" s="70" customFormat="1" hidden="1">
      <c r="A2284" s="13">
        <v>572190</v>
      </c>
      <c r="B2284" s="9" t="s">
        <v>2014</v>
      </c>
      <c r="C2284" s="2" t="s">
        <v>18</v>
      </c>
      <c r="D2284" s="71"/>
      <c r="E2284" s="59"/>
      <c r="F2284" s="59"/>
    </row>
    <row r="2285" spans="1:6" s="70" customFormat="1" hidden="1">
      <c r="A2285" s="13">
        <v>572195</v>
      </c>
      <c r="B2285" s="9" t="s">
        <v>2015</v>
      </c>
      <c r="C2285" s="2" t="s">
        <v>736</v>
      </c>
      <c r="D2285" s="71"/>
      <c r="E2285" s="59"/>
      <c r="F2285" s="59"/>
    </row>
    <row r="2286" spans="1:6" s="70" customFormat="1" hidden="1">
      <c r="A2286" s="13">
        <v>572210</v>
      </c>
      <c r="B2286" s="9" t="s">
        <v>2016</v>
      </c>
      <c r="C2286" s="2" t="s">
        <v>18</v>
      </c>
      <c r="D2286" s="71"/>
      <c r="E2286" s="59"/>
      <c r="F2286" s="59"/>
    </row>
    <row r="2287" spans="1:6" s="70" customFormat="1" hidden="1">
      <c r="A2287" s="13">
        <v>572220</v>
      </c>
      <c r="B2287" s="9" t="s">
        <v>2017</v>
      </c>
      <c r="C2287" s="2" t="s">
        <v>18</v>
      </c>
      <c r="D2287" s="71"/>
      <c r="E2287" s="59"/>
      <c r="F2287" s="59"/>
    </row>
    <row r="2288" spans="1:6" s="70" customFormat="1" hidden="1">
      <c r="A2288" s="13">
        <v>572230</v>
      </c>
      <c r="B2288" s="9" t="s">
        <v>2018</v>
      </c>
      <c r="C2288" s="2" t="s">
        <v>87</v>
      </c>
      <c r="D2288" s="71"/>
      <c r="E2288" s="59"/>
      <c r="F2288" s="59"/>
    </row>
    <row r="2289" spans="1:6" s="70" customFormat="1" hidden="1">
      <c r="A2289" s="13">
        <v>572231</v>
      </c>
      <c r="B2289" s="9" t="s">
        <v>2019</v>
      </c>
      <c r="C2289" s="2" t="s">
        <v>736</v>
      </c>
      <c r="D2289" s="71"/>
      <c r="E2289" s="59"/>
      <c r="F2289" s="59"/>
    </row>
    <row r="2290" spans="1:6" s="70" customFormat="1" hidden="1">
      <c r="A2290" s="13">
        <v>572250</v>
      </c>
      <c r="B2290" s="9" t="s">
        <v>2020</v>
      </c>
      <c r="C2290" s="2" t="s">
        <v>1178</v>
      </c>
      <c r="D2290" s="71"/>
      <c r="E2290" s="59"/>
      <c r="F2290" s="59"/>
    </row>
    <row r="2291" spans="1:6" s="70" customFormat="1" hidden="1">
      <c r="A2291" s="16">
        <v>573000</v>
      </c>
      <c r="B2291" s="17" t="s">
        <v>2021</v>
      </c>
      <c r="C2291" s="2"/>
      <c r="D2291" s="71"/>
      <c r="E2291" s="59"/>
      <c r="F2291" s="59"/>
    </row>
    <row r="2292" spans="1:6" s="70" customFormat="1" hidden="1">
      <c r="A2292" s="13">
        <v>573010</v>
      </c>
      <c r="B2292" s="9" t="s">
        <v>2022</v>
      </c>
      <c r="C2292" s="2" t="s">
        <v>736</v>
      </c>
      <c r="D2292" s="71"/>
      <c r="E2292" s="59"/>
      <c r="F2292" s="59"/>
    </row>
    <row r="2293" spans="1:6" s="70" customFormat="1" hidden="1">
      <c r="A2293" s="13">
        <v>573015</v>
      </c>
      <c r="B2293" s="9" t="s">
        <v>2023</v>
      </c>
      <c r="C2293" s="2" t="s">
        <v>18</v>
      </c>
      <c r="D2293" s="71"/>
      <c r="E2293" s="59"/>
      <c r="F2293" s="59"/>
    </row>
    <row r="2294" spans="1:6" s="70" customFormat="1" hidden="1">
      <c r="A2294" s="13">
        <v>573020</v>
      </c>
      <c r="B2294" s="9" t="s">
        <v>2024</v>
      </c>
      <c r="C2294" s="2" t="s">
        <v>736</v>
      </c>
      <c r="D2294" s="71"/>
      <c r="E2294" s="59"/>
      <c r="F2294" s="59"/>
    </row>
    <row r="2295" spans="1:6" s="70" customFormat="1" hidden="1">
      <c r="A2295" s="13">
        <v>573030</v>
      </c>
      <c r="B2295" s="9" t="s">
        <v>2025</v>
      </c>
      <c r="C2295" s="2" t="s">
        <v>736</v>
      </c>
      <c r="D2295" s="71"/>
      <c r="E2295" s="59"/>
      <c r="F2295" s="59"/>
    </row>
    <row r="2296" spans="1:6" s="70" customFormat="1" hidden="1">
      <c r="A2296" s="13">
        <v>573040</v>
      </c>
      <c r="B2296" s="9" t="s">
        <v>2026</v>
      </c>
      <c r="C2296" s="2" t="s">
        <v>736</v>
      </c>
      <c r="D2296" s="71"/>
      <c r="E2296" s="59"/>
      <c r="F2296" s="59"/>
    </row>
    <row r="2297" spans="1:6" s="70" customFormat="1" hidden="1">
      <c r="A2297" s="13">
        <v>573050</v>
      </c>
      <c r="B2297" s="9" t="s">
        <v>2027</v>
      </c>
      <c r="C2297" s="2" t="s">
        <v>736</v>
      </c>
      <c r="D2297" s="71"/>
      <c r="E2297" s="59"/>
      <c r="F2297" s="59"/>
    </row>
    <row r="2298" spans="1:6" s="70" customFormat="1" hidden="1">
      <c r="A2298" s="13">
        <v>573060</v>
      </c>
      <c r="B2298" s="9" t="s">
        <v>2028</v>
      </c>
      <c r="C2298" s="2" t="s">
        <v>736</v>
      </c>
      <c r="D2298" s="71"/>
      <c r="E2298" s="59"/>
      <c r="F2298" s="59"/>
    </row>
    <row r="2299" spans="1:6" s="70" customFormat="1" hidden="1">
      <c r="A2299" s="13">
        <v>573070</v>
      </c>
      <c r="B2299" s="9" t="s">
        <v>2029</v>
      </c>
      <c r="C2299" s="2" t="s">
        <v>1531</v>
      </c>
      <c r="D2299" s="71"/>
      <c r="E2299" s="59"/>
      <c r="F2299" s="59"/>
    </row>
    <row r="2300" spans="1:6" s="70" customFormat="1" hidden="1">
      <c r="A2300" s="13">
        <v>573080</v>
      </c>
      <c r="B2300" s="9" t="s">
        <v>2030</v>
      </c>
      <c r="C2300" s="2" t="s">
        <v>545</v>
      </c>
      <c r="D2300" s="71"/>
      <c r="E2300" s="59"/>
      <c r="F2300" s="59"/>
    </row>
    <row r="2301" spans="1:6" s="70" customFormat="1" hidden="1">
      <c r="A2301" s="13">
        <v>573090</v>
      </c>
      <c r="B2301" s="9" t="s">
        <v>2031</v>
      </c>
      <c r="C2301" s="2" t="s">
        <v>545</v>
      </c>
      <c r="D2301" s="71"/>
      <c r="E2301" s="59"/>
      <c r="F2301" s="59"/>
    </row>
    <row r="2302" spans="1:6" s="70" customFormat="1" hidden="1">
      <c r="A2302" s="13">
        <v>573100</v>
      </c>
      <c r="B2302" s="9" t="s">
        <v>2032</v>
      </c>
      <c r="C2302" s="2" t="s">
        <v>736</v>
      </c>
      <c r="D2302" s="71"/>
      <c r="E2302" s="59"/>
      <c r="F2302" s="59"/>
    </row>
    <row r="2303" spans="1:6" s="70" customFormat="1" hidden="1">
      <c r="A2303" s="13">
        <v>573120</v>
      </c>
      <c r="B2303" s="9" t="s">
        <v>2033</v>
      </c>
      <c r="C2303" s="2" t="s">
        <v>736</v>
      </c>
      <c r="D2303" s="71"/>
      <c r="E2303" s="59"/>
      <c r="F2303" s="59"/>
    </row>
    <row r="2304" spans="1:6" s="70" customFormat="1" hidden="1">
      <c r="A2304" s="16">
        <v>574000</v>
      </c>
      <c r="B2304" s="17" t="s">
        <v>2034</v>
      </c>
      <c r="C2304" s="2"/>
      <c r="D2304" s="71"/>
      <c r="E2304" s="59"/>
      <c r="F2304" s="59"/>
    </row>
    <row r="2305" spans="1:6" s="70" customFormat="1" hidden="1">
      <c r="A2305" s="13">
        <v>574010</v>
      </c>
      <c r="B2305" s="9" t="s">
        <v>2035</v>
      </c>
      <c r="C2305" s="2" t="s">
        <v>87</v>
      </c>
      <c r="D2305" s="71"/>
      <c r="E2305" s="59"/>
      <c r="F2305" s="59"/>
    </row>
    <row r="2306" spans="1:6" s="70" customFormat="1" hidden="1">
      <c r="A2306" s="13">
        <v>574011</v>
      </c>
      <c r="B2306" s="9" t="s">
        <v>2036</v>
      </c>
      <c r="C2306" s="2" t="s">
        <v>87</v>
      </c>
      <c r="D2306" s="71"/>
      <c r="E2306" s="59"/>
      <c r="F2306" s="59"/>
    </row>
    <row r="2307" spans="1:6" s="70" customFormat="1" hidden="1">
      <c r="A2307" s="13">
        <v>574012</v>
      </c>
      <c r="B2307" s="9" t="s">
        <v>2037</v>
      </c>
      <c r="C2307" s="2" t="s">
        <v>87</v>
      </c>
      <c r="D2307" s="71"/>
      <c r="E2307" s="59"/>
      <c r="F2307" s="59"/>
    </row>
    <row r="2308" spans="1:6" s="70" customFormat="1" hidden="1">
      <c r="A2308" s="13">
        <v>574020</v>
      </c>
      <c r="B2308" s="9" t="s">
        <v>2038</v>
      </c>
      <c r="C2308" s="2" t="s">
        <v>18</v>
      </c>
      <c r="D2308" s="71"/>
      <c r="E2308" s="59"/>
      <c r="F2308" s="59"/>
    </row>
    <row r="2309" spans="1:6" s="70" customFormat="1" hidden="1">
      <c r="A2309" s="13">
        <v>574030</v>
      </c>
      <c r="B2309" s="9" t="s">
        <v>2039</v>
      </c>
      <c r="C2309" s="2" t="s">
        <v>87</v>
      </c>
      <c r="D2309" s="71"/>
      <c r="E2309" s="59"/>
      <c r="F2309" s="59"/>
    </row>
    <row r="2310" spans="1:6" s="70" customFormat="1" hidden="1">
      <c r="A2310" s="13">
        <v>574040</v>
      </c>
      <c r="B2310" s="9" t="s">
        <v>2040</v>
      </c>
      <c r="C2310" s="2" t="s">
        <v>18</v>
      </c>
      <c r="D2310" s="71"/>
      <c r="E2310" s="59"/>
      <c r="F2310" s="59"/>
    </row>
    <row r="2311" spans="1:6" s="70" customFormat="1" hidden="1">
      <c r="A2311" s="16">
        <v>580000</v>
      </c>
      <c r="B2311" s="7" t="s">
        <v>2041</v>
      </c>
      <c r="C2311" s="2"/>
      <c r="D2311" s="71"/>
      <c r="E2311" s="59"/>
      <c r="F2311" s="59"/>
    </row>
    <row r="2312" spans="1:6" s="70" customFormat="1" hidden="1">
      <c r="A2312" s="16">
        <v>581000</v>
      </c>
      <c r="B2312" s="17" t="s">
        <v>2042</v>
      </c>
      <c r="C2312" s="2"/>
      <c r="D2312" s="71"/>
      <c r="E2312" s="59"/>
      <c r="F2312" s="59"/>
    </row>
    <row r="2313" spans="1:6" s="70" customFormat="1" hidden="1">
      <c r="A2313" s="13">
        <v>581010</v>
      </c>
      <c r="B2313" s="9" t="s">
        <v>2043</v>
      </c>
      <c r="C2313" s="2" t="s">
        <v>18</v>
      </c>
      <c r="D2313" s="71"/>
      <c r="E2313" s="59"/>
      <c r="F2313" s="59"/>
    </row>
    <row r="2314" spans="1:6" s="70" customFormat="1" hidden="1">
      <c r="A2314" s="13">
        <v>581020</v>
      </c>
      <c r="B2314" s="9" t="s">
        <v>2044</v>
      </c>
      <c r="C2314" s="2" t="s">
        <v>18</v>
      </c>
      <c r="D2314" s="71"/>
      <c r="E2314" s="59"/>
      <c r="F2314" s="59"/>
    </row>
    <row r="2315" spans="1:6" s="70" customFormat="1" hidden="1">
      <c r="A2315" s="13">
        <v>581030</v>
      </c>
      <c r="B2315" s="9" t="s">
        <v>2045</v>
      </c>
      <c r="C2315" s="2" t="s">
        <v>18</v>
      </c>
      <c r="D2315" s="71"/>
      <c r="E2315" s="59"/>
      <c r="F2315" s="59"/>
    </row>
    <row r="2316" spans="1:6" s="70" customFormat="1" hidden="1">
      <c r="A2316" s="16">
        <v>582000</v>
      </c>
      <c r="B2316" s="17" t="s">
        <v>2046</v>
      </c>
      <c r="C2316" s="2"/>
      <c r="D2316" s="71"/>
      <c r="E2316" s="59"/>
      <c r="F2316" s="59"/>
    </row>
    <row r="2317" spans="1:6" s="70" customFormat="1" hidden="1">
      <c r="A2317" s="13">
        <v>582010</v>
      </c>
      <c r="B2317" s="9" t="s">
        <v>2047</v>
      </c>
      <c r="C2317" s="2" t="s">
        <v>545</v>
      </c>
      <c r="D2317" s="71"/>
      <c r="E2317" s="59"/>
      <c r="F2317" s="59"/>
    </row>
    <row r="2318" spans="1:6" s="70" customFormat="1" hidden="1">
      <c r="A2318" s="13">
        <v>582020</v>
      </c>
      <c r="B2318" s="9" t="s">
        <v>2048</v>
      </c>
      <c r="C2318" s="2" t="s">
        <v>545</v>
      </c>
      <c r="D2318" s="71"/>
      <c r="E2318" s="59"/>
      <c r="F2318" s="59"/>
    </row>
    <row r="2319" spans="1:6" s="70" customFormat="1" hidden="1">
      <c r="A2319" s="13">
        <v>582021</v>
      </c>
      <c r="B2319" s="9" t="s">
        <v>2049</v>
      </c>
      <c r="C2319" s="2" t="s">
        <v>18</v>
      </c>
      <c r="D2319" s="71"/>
      <c r="E2319" s="59"/>
      <c r="F2319" s="59"/>
    </row>
    <row r="2320" spans="1:6" s="70" customFormat="1" hidden="1">
      <c r="A2320" s="13">
        <v>582030</v>
      </c>
      <c r="B2320" s="9" t="s">
        <v>2050</v>
      </c>
      <c r="C2320" s="2" t="s">
        <v>545</v>
      </c>
      <c r="D2320" s="71"/>
      <c r="E2320" s="59"/>
      <c r="F2320" s="59"/>
    </row>
    <row r="2321" spans="1:6" s="70" customFormat="1" hidden="1">
      <c r="A2321" s="13">
        <v>582040</v>
      </c>
      <c r="B2321" s="9" t="s">
        <v>2051</v>
      </c>
      <c r="C2321" s="2" t="s">
        <v>545</v>
      </c>
      <c r="D2321" s="71"/>
      <c r="E2321" s="59"/>
      <c r="F2321" s="59"/>
    </row>
    <row r="2322" spans="1:6" s="70" customFormat="1" hidden="1">
      <c r="A2322" s="13">
        <v>582050</v>
      </c>
      <c r="B2322" s="9" t="s">
        <v>2052</v>
      </c>
      <c r="C2322" s="2" t="s">
        <v>545</v>
      </c>
      <c r="D2322" s="71"/>
      <c r="E2322" s="59"/>
      <c r="F2322" s="59"/>
    </row>
    <row r="2323" spans="1:6" s="70" customFormat="1" hidden="1">
      <c r="A2323" s="13">
        <v>582060</v>
      </c>
      <c r="B2323" s="9" t="s">
        <v>2053</v>
      </c>
      <c r="C2323" s="2" t="s">
        <v>545</v>
      </c>
      <c r="D2323" s="71"/>
      <c r="E2323" s="59"/>
      <c r="F2323" s="59"/>
    </row>
    <row r="2324" spans="1:6" s="70" customFormat="1" hidden="1">
      <c r="A2324" s="13">
        <v>582070</v>
      </c>
      <c r="B2324" s="9" t="s">
        <v>2054</v>
      </c>
      <c r="C2324" s="2" t="s">
        <v>545</v>
      </c>
      <c r="D2324" s="71"/>
      <c r="E2324" s="59"/>
      <c r="F2324" s="59"/>
    </row>
    <row r="2325" spans="1:6" s="70" customFormat="1" hidden="1">
      <c r="A2325" s="16">
        <v>583000</v>
      </c>
      <c r="B2325" s="17" t="s">
        <v>2055</v>
      </c>
      <c r="C2325" s="2"/>
      <c r="D2325" s="71"/>
      <c r="E2325" s="59"/>
      <c r="F2325" s="59"/>
    </row>
    <row r="2326" spans="1:6" s="70" customFormat="1" ht="25.5" hidden="1">
      <c r="A2326" s="13">
        <v>583005</v>
      </c>
      <c r="B2326" s="9" t="s">
        <v>2056</v>
      </c>
      <c r="C2326" s="2" t="s">
        <v>87</v>
      </c>
      <c r="D2326" s="71"/>
      <c r="E2326" s="59"/>
      <c r="F2326" s="59"/>
    </row>
    <row r="2327" spans="1:6" s="70" customFormat="1" hidden="1">
      <c r="A2327" s="13">
        <v>583006</v>
      </c>
      <c r="B2327" s="9" t="s">
        <v>2057</v>
      </c>
      <c r="C2327" s="2" t="s">
        <v>87</v>
      </c>
      <c r="D2327" s="71"/>
      <c r="E2327" s="59"/>
      <c r="F2327" s="59"/>
    </row>
    <row r="2328" spans="1:6" s="70" customFormat="1" hidden="1">
      <c r="A2328" s="13">
        <v>583007</v>
      </c>
      <c r="B2328" s="9" t="s">
        <v>2058</v>
      </c>
      <c r="C2328" s="2" t="s">
        <v>87</v>
      </c>
      <c r="D2328" s="71"/>
      <c r="E2328" s="59"/>
      <c r="F2328" s="59"/>
    </row>
    <row r="2329" spans="1:6" s="70" customFormat="1" hidden="1">
      <c r="A2329" s="13">
        <v>583010</v>
      </c>
      <c r="B2329" s="9" t="s">
        <v>2059</v>
      </c>
      <c r="C2329" s="2" t="s">
        <v>736</v>
      </c>
      <c r="D2329" s="71"/>
      <c r="E2329" s="59"/>
      <c r="F2329" s="59"/>
    </row>
    <row r="2330" spans="1:6" s="70" customFormat="1" hidden="1">
      <c r="A2330" s="13">
        <v>583020</v>
      </c>
      <c r="B2330" s="9" t="s">
        <v>2060</v>
      </c>
      <c r="C2330" s="2" t="s">
        <v>18</v>
      </c>
      <c r="D2330" s="71"/>
      <c r="E2330" s="59"/>
      <c r="F2330" s="59"/>
    </row>
    <row r="2331" spans="1:6" s="70" customFormat="1" hidden="1">
      <c r="A2331" s="13">
        <v>583030</v>
      </c>
      <c r="B2331" s="9" t="s">
        <v>2061</v>
      </c>
      <c r="C2331" s="2" t="s">
        <v>18</v>
      </c>
      <c r="D2331" s="71"/>
      <c r="E2331" s="59"/>
      <c r="F2331" s="59"/>
    </row>
    <row r="2332" spans="1:6" s="70" customFormat="1" hidden="1">
      <c r="A2332" s="13">
        <v>583040</v>
      </c>
      <c r="B2332" s="9" t="s">
        <v>2062</v>
      </c>
      <c r="C2332" s="2" t="s">
        <v>18</v>
      </c>
      <c r="D2332" s="71"/>
      <c r="E2332" s="59"/>
      <c r="F2332" s="59"/>
    </row>
    <row r="2333" spans="1:6" s="70" customFormat="1" hidden="1">
      <c r="A2333" s="13">
        <v>583050</v>
      </c>
      <c r="B2333" s="9" t="s">
        <v>2063</v>
      </c>
      <c r="C2333" s="2" t="s">
        <v>18</v>
      </c>
      <c r="D2333" s="71"/>
      <c r="E2333" s="59"/>
      <c r="F2333" s="59"/>
    </row>
    <row r="2334" spans="1:6" s="70" customFormat="1" hidden="1">
      <c r="A2334" s="13">
        <v>583060</v>
      </c>
      <c r="B2334" s="9" t="s">
        <v>2064</v>
      </c>
      <c r="C2334" s="2" t="s">
        <v>18</v>
      </c>
      <c r="D2334" s="71"/>
      <c r="E2334" s="59"/>
      <c r="F2334" s="59"/>
    </row>
    <row r="2335" spans="1:6" s="70" customFormat="1" hidden="1">
      <c r="A2335" s="13">
        <v>583061</v>
      </c>
      <c r="B2335" s="9" t="s">
        <v>2065</v>
      </c>
      <c r="C2335" s="2" t="s">
        <v>18</v>
      </c>
      <c r="D2335" s="71"/>
      <c r="E2335" s="59"/>
      <c r="F2335" s="59"/>
    </row>
    <row r="2336" spans="1:6" s="70" customFormat="1" ht="25.5" hidden="1">
      <c r="A2336" s="13">
        <v>583070</v>
      </c>
      <c r="B2336" s="9" t="s">
        <v>2066</v>
      </c>
      <c r="C2336" s="2" t="s">
        <v>18</v>
      </c>
      <c r="D2336" s="71"/>
      <c r="E2336" s="59"/>
      <c r="F2336" s="59"/>
    </row>
    <row r="2337" spans="1:6" s="70" customFormat="1" hidden="1">
      <c r="A2337" s="13">
        <v>583080</v>
      </c>
      <c r="B2337" s="9" t="s">
        <v>2067</v>
      </c>
      <c r="C2337" s="2" t="s">
        <v>18</v>
      </c>
      <c r="D2337" s="71"/>
      <c r="E2337" s="59"/>
      <c r="F2337" s="59"/>
    </row>
    <row r="2338" spans="1:6" s="70" customFormat="1" hidden="1">
      <c r="A2338" s="13">
        <v>583081</v>
      </c>
      <c r="B2338" s="9" t="s">
        <v>2068</v>
      </c>
      <c r="C2338" s="2" t="s">
        <v>18</v>
      </c>
      <c r="D2338" s="71"/>
      <c r="E2338" s="59"/>
      <c r="F2338" s="59"/>
    </row>
    <row r="2339" spans="1:6" s="70" customFormat="1" hidden="1">
      <c r="A2339" s="13">
        <v>583082</v>
      </c>
      <c r="B2339" s="9" t="s">
        <v>2069</v>
      </c>
      <c r="C2339" s="2" t="s">
        <v>18</v>
      </c>
      <c r="D2339" s="71"/>
      <c r="E2339" s="59"/>
      <c r="F2339" s="59"/>
    </row>
    <row r="2340" spans="1:6" s="70" customFormat="1" hidden="1">
      <c r="A2340" s="13">
        <v>583083</v>
      </c>
      <c r="B2340" s="9" t="s">
        <v>2070</v>
      </c>
      <c r="C2340" s="2" t="s">
        <v>18</v>
      </c>
      <c r="D2340" s="71"/>
      <c r="E2340" s="59"/>
      <c r="F2340" s="59"/>
    </row>
    <row r="2341" spans="1:6" s="70" customFormat="1" hidden="1">
      <c r="A2341" s="13">
        <v>583084</v>
      </c>
      <c r="B2341" s="9" t="s">
        <v>2071</v>
      </c>
      <c r="C2341" s="2" t="s">
        <v>18</v>
      </c>
      <c r="D2341" s="71"/>
      <c r="E2341" s="59"/>
      <c r="F2341" s="59"/>
    </row>
    <row r="2342" spans="1:6" s="70" customFormat="1" hidden="1">
      <c r="A2342" s="13">
        <v>583085</v>
      </c>
      <c r="B2342" s="9" t="s">
        <v>2072</v>
      </c>
      <c r="C2342" s="2" t="s">
        <v>87</v>
      </c>
      <c r="D2342" s="71"/>
      <c r="E2342" s="59"/>
      <c r="F2342" s="59"/>
    </row>
    <row r="2343" spans="1:6" s="70" customFormat="1" hidden="1">
      <c r="A2343" s="13">
        <v>583090</v>
      </c>
      <c r="B2343" s="9" t="s">
        <v>2073</v>
      </c>
      <c r="C2343" s="2" t="s">
        <v>87</v>
      </c>
      <c r="D2343" s="71"/>
      <c r="E2343" s="59"/>
      <c r="F2343" s="59"/>
    </row>
    <row r="2344" spans="1:6" s="70" customFormat="1" hidden="1">
      <c r="A2344" s="13">
        <v>583095</v>
      </c>
      <c r="B2344" s="9" t="s">
        <v>2074</v>
      </c>
      <c r="C2344" s="19" t="s">
        <v>9</v>
      </c>
      <c r="D2344" s="71"/>
      <c r="E2344" s="59"/>
      <c r="F2344" s="59"/>
    </row>
    <row r="2345" spans="1:6" s="70" customFormat="1" hidden="1">
      <c r="A2345" s="13">
        <v>583100</v>
      </c>
      <c r="B2345" s="9" t="s">
        <v>2075</v>
      </c>
      <c r="C2345" s="19" t="s">
        <v>9</v>
      </c>
      <c r="D2345" s="71"/>
      <c r="E2345" s="59"/>
      <c r="F2345" s="59"/>
    </row>
    <row r="2346" spans="1:6" s="70" customFormat="1" hidden="1">
      <c r="A2346" s="13">
        <v>583105</v>
      </c>
      <c r="B2346" s="9" t="s">
        <v>2076</v>
      </c>
      <c r="C2346" s="2" t="s">
        <v>9</v>
      </c>
      <c r="D2346" s="71"/>
      <c r="E2346" s="59"/>
      <c r="F2346" s="59"/>
    </row>
    <row r="2347" spans="1:6" s="70" customFormat="1" hidden="1">
      <c r="A2347" s="13">
        <v>583110</v>
      </c>
      <c r="B2347" s="9" t="s">
        <v>2077</v>
      </c>
      <c r="C2347" s="19" t="s">
        <v>9</v>
      </c>
      <c r="D2347" s="71"/>
      <c r="E2347" s="59"/>
      <c r="F2347" s="59"/>
    </row>
    <row r="2348" spans="1:6" s="70" customFormat="1" hidden="1">
      <c r="A2348" s="13">
        <v>583115</v>
      </c>
      <c r="B2348" s="9" t="s">
        <v>2078</v>
      </c>
      <c r="C2348" s="19" t="s">
        <v>9</v>
      </c>
      <c r="D2348" s="71"/>
      <c r="E2348" s="59"/>
      <c r="F2348" s="59"/>
    </row>
    <row r="2349" spans="1:6" s="70" customFormat="1" hidden="1">
      <c r="A2349" s="13">
        <v>583120</v>
      </c>
      <c r="B2349" s="9" t="s">
        <v>2079</v>
      </c>
      <c r="C2349" s="19" t="s">
        <v>9</v>
      </c>
      <c r="D2349" s="71"/>
      <c r="E2349" s="59"/>
      <c r="F2349" s="59"/>
    </row>
    <row r="2350" spans="1:6" s="70" customFormat="1" hidden="1">
      <c r="A2350" s="16">
        <v>584000</v>
      </c>
      <c r="B2350" s="17" t="s">
        <v>2080</v>
      </c>
      <c r="C2350" s="2"/>
      <c r="D2350" s="71"/>
      <c r="E2350" s="59"/>
      <c r="F2350" s="59"/>
    </row>
    <row r="2351" spans="1:6" s="70" customFormat="1" hidden="1">
      <c r="A2351" s="13">
        <v>584010</v>
      </c>
      <c r="B2351" s="9" t="s">
        <v>2081</v>
      </c>
      <c r="C2351" s="2" t="s">
        <v>18</v>
      </c>
      <c r="D2351" s="71"/>
      <c r="E2351" s="59"/>
      <c r="F2351" s="59"/>
    </row>
    <row r="2352" spans="1:6" s="70" customFormat="1" hidden="1">
      <c r="A2352" s="13">
        <v>584015</v>
      </c>
      <c r="B2352" s="9" t="s">
        <v>2082</v>
      </c>
      <c r="C2352" s="2" t="s">
        <v>18</v>
      </c>
      <c r="D2352" s="71"/>
      <c r="E2352" s="59"/>
      <c r="F2352" s="59"/>
    </row>
    <row r="2353" spans="1:6" s="70" customFormat="1" hidden="1">
      <c r="A2353" s="13">
        <v>584020</v>
      </c>
      <c r="B2353" s="9" t="s">
        <v>2083</v>
      </c>
      <c r="C2353" s="2" t="s">
        <v>2084</v>
      </c>
      <c r="D2353" s="71"/>
      <c r="E2353" s="59"/>
      <c r="F2353" s="59"/>
    </row>
    <row r="2354" spans="1:6" s="70" customFormat="1" hidden="1">
      <c r="A2354" s="13">
        <v>584030</v>
      </c>
      <c r="B2354" s="9" t="s">
        <v>2085</v>
      </c>
      <c r="C2354" s="2" t="s">
        <v>545</v>
      </c>
      <c r="D2354" s="71"/>
      <c r="E2354" s="59"/>
      <c r="F2354" s="59"/>
    </row>
    <row r="2355" spans="1:6" s="70" customFormat="1" hidden="1">
      <c r="A2355" s="13">
        <v>584040</v>
      </c>
      <c r="B2355" s="9" t="s">
        <v>2086</v>
      </c>
      <c r="C2355" s="2" t="s">
        <v>736</v>
      </c>
      <c r="D2355" s="71"/>
      <c r="E2355" s="59"/>
      <c r="F2355" s="59"/>
    </row>
    <row r="2356" spans="1:6" s="70" customFormat="1" hidden="1">
      <c r="A2356" s="13">
        <v>584050</v>
      </c>
      <c r="B2356" s="9" t="s">
        <v>2087</v>
      </c>
      <c r="C2356" s="2" t="s">
        <v>1178</v>
      </c>
      <c r="D2356" s="71"/>
      <c r="E2356" s="59"/>
      <c r="F2356" s="59"/>
    </row>
    <row r="2357" spans="1:6" s="70" customFormat="1" hidden="1">
      <c r="A2357" s="13">
        <v>584055</v>
      </c>
      <c r="B2357" s="9" t="s">
        <v>2088</v>
      </c>
      <c r="C2357" s="2" t="s">
        <v>87</v>
      </c>
      <c r="D2357" s="71"/>
      <c r="E2357" s="59"/>
      <c r="F2357" s="59"/>
    </row>
    <row r="2358" spans="1:6" s="70" customFormat="1" hidden="1">
      <c r="A2358" s="13">
        <v>584056</v>
      </c>
      <c r="B2358" s="9" t="s">
        <v>2089</v>
      </c>
      <c r="C2358" s="2" t="s">
        <v>736</v>
      </c>
      <c r="D2358" s="71"/>
      <c r="E2358" s="59"/>
      <c r="F2358" s="59"/>
    </row>
    <row r="2359" spans="1:6" s="70" customFormat="1" hidden="1">
      <c r="A2359" s="13">
        <v>584057</v>
      </c>
      <c r="B2359" s="9" t="s">
        <v>2090</v>
      </c>
      <c r="C2359" s="2" t="s">
        <v>545</v>
      </c>
      <c r="D2359" s="71"/>
      <c r="E2359" s="59"/>
      <c r="F2359" s="59"/>
    </row>
    <row r="2360" spans="1:6" s="70" customFormat="1" ht="25.5" hidden="1">
      <c r="A2360" s="13">
        <v>584060</v>
      </c>
      <c r="B2360" s="9" t="s">
        <v>2091</v>
      </c>
      <c r="C2360" s="2" t="s">
        <v>2092</v>
      </c>
      <c r="D2360" s="71"/>
      <c r="E2360" s="59"/>
      <c r="F2360" s="59"/>
    </row>
    <row r="2361" spans="1:6" s="70" customFormat="1" hidden="1">
      <c r="A2361" s="13">
        <v>584070</v>
      </c>
      <c r="B2361" s="9" t="s">
        <v>2093</v>
      </c>
      <c r="C2361" s="2" t="s">
        <v>18</v>
      </c>
      <c r="D2361" s="71"/>
      <c r="E2361" s="59"/>
      <c r="F2361" s="59"/>
    </row>
    <row r="2362" spans="1:6" s="70" customFormat="1" hidden="1">
      <c r="A2362" s="13">
        <v>584071</v>
      </c>
      <c r="B2362" s="20" t="s">
        <v>2094</v>
      </c>
      <c r="C2362" s="2" t="s">
        <v>18</v>
      </c>
      <c r="D2362" s="71"/>
      <c r="E2362" s="59"/>
      <c r="F2362" s="59"/>
    </row>
    <row r="2363" spans="1:6" s="70" customFormat="1" hidden="1">
      <c r="A2363" s="13">
        <v>584075</v>
      </c>
      <c r="B2363" s="20" t="s">
        <v>2095</v>
      </c>
      <c r="C2363" s="2" t="s">
        <v>18</v>
      </c>
      <c r="D2363" s="71"/>
      <c r="E2363" s="59"/>
      <c r="F2363" s="59"/>
    </row>
    <row r="2364" spans="1:6" s="70" customFormat="1" hidden="1">
      <c r="A2364" s="13">
        <v>584080</v>
      </c>
      <c r="B2364" s="9" t="s">
        <v>2096</v>
      </c>
      <c r="C2364" s="2" t="s">
        <v>736</v>
      </c>
      <c r="D2364" s="71"/>
      <c r="E2364" s="59"/>
      <c r="F2364" s="59"/>
    </row>
    <row r="2365" spans="1:6" s="70" customFormat="1" hidden="1">
      <c r="A2365" s="13">
        <v>584090</v>
      </c>
      <c r="B2365" s="9" t="s">
        <v>2097</v>
      </c>
      <c r="C2365" s="2" t="s">
        <v>18</v>
      </c>
      <c r="D2365" s="71"/>
      <c r="E2365" s="59"/>
      <c r="F2365" s="59"/>
    </row>
    <row r="2366" spans="1:6" s="70" customFormat="1" hidden="1">
      <c r="A2366" s="36">
        <v>585010</v>
      </c>
      <c r="B2366" s="20" t="s">
        <v>2098</v>
      </c>
      <c r="C2366" s="37" t="s">
        <v>18</v>
      </c>
      <c r="D2366" s="71"/>
      <c r="E2366" s="72"/>
      <c r="F2366" s="72"/>
    </row>
    <row r="2367" spans="1:6" s="70" customFormat="1" hidden="1">
      <c r="A2367" s="36">
        <v>585015</v>
      </c>
      <c r="B2367" s="9" t="s">
        <v>2099</v>
      </c>
      <c r="C2367" s="37" t="s">
        <v>18</v>
      </c>
      <c r="D2367" s="71"/>
      <c r="E2367" s="72"/>
      <c r="F2367" s="72"/>
    </row>
    <row r="2368" spans="1:6" s="70" customFormat="1" hidden="1">
      <c r="A2368" s="36">
        <v>585020</v>
      </c>
      <c r="B2368" s="20" t="s">
        <v>2100</v>
      </c>
      <c r="C2368" s="37" t="s">
        <v>18</v>
      </c>
      <c r="D2368" s="71"/>
      <c r="E2368" s="72"/>
      <c r="F2368" s="72"/>
    </row>
    <row r="2369" spans="1:6" s="70" customFormat="1" hidden="1">
      <c r="A2369" s="13">
        <v>584100</v>
      </c>
      <c r="B2369" s="9" t="s">
        <v>2101</v>
      </c>
      <c r="C2369" s="2" t="s">
        <v>758</v>
      </c>
      <c r="D2369" s="71"/>
      <c r="E2369" s="59"/>
      <c r="F2369" s="59"/>
    </row>
    <row r="2370" spans="1:6" s="70" customFormat="1" hidden="1">
      <c r="A2370" s="13">
        <v>584110</v>
      </c>
      <c r="B2370" s="9" t="s">
        <v>2102</v>
      </c>
      <c r="C2370" s="2" t="s">
        <v>758</v>
      </c>
      <c r="D2370" s="71"/>
      <c r="E2370" s="59"/>
      <c r="F2370" s="59"/>
    </row>
    <row r="2371" spans="1:6" s="70" customFormat="1" hidden="1">
      <c r="A2371" s="13">
        <v>584120</v>
      </c>
      <c r="B2371" s="9" t="s">
        <v>2103</v>
      </c>
      <c r="C2371" s="2" t="s">
        <v>758</v>
      </c>
      <c r="D2371" s="71"/>
      <c r="E2371" s="59"/>
      <c r="F2371" s="59"/>
    </row>
    <row r="2372" spans="1:6" s="70" customFormat="1" hidden="1">
      <c r="A2372" s="13">
        <v>584130</v>
      </c>
      <c r="B2372" s="9" t="s">
        <v>2104</v>
      </c>
      <c r="C2372" s="2" t="s">
        <v>1178</v>
      </c>
      <c r="D2372" s="71"/>
      <c r="E2372" s="59"/>
      <c r="F2372" s="59"/>
    </row>
    <row r="2373" spans="1:6" s="70" customFormat="1" hidden="1">
      <c r="A2373" s="13">
        <v>584131</v>
      </c>
      <c r="B2373" s="9" t="s">
        <v>2105</v>
      </c>
      <c r="C2373" s="2" t="s">
        <v>1178</v>
      </c>
      <c r="D2373" s="71"/>
      <c r="E2373" s="59"/>
      <c r="F2373" s="59"/>
    </row>
    <row r="2374" spans="1:6" s="70" customFormat="1" hidden="1">
      <c r="A2374" s="13">
        <v>584140</v>
      </c>
      <c r="B2374" s="9" t="s">
        <v>2106</v>
      </c>
      <c r="C2374" s="2" t="s">
        <v>87</v>
      </c>
      <c r="D2374" s="71"/>
      <c r="E2374" s="59"/>
      <c r="F2374" s="59"/>
    </row>
    <row r="2375" spans="1:6" s="70" customFormat="1" hidden="1">
      <c r="A2375" s="13">
        <v>584141</v>
      </c>
      <c r="B2375" s="9" t="s">
        <v>2107</v>
      </c>
      <c r="C2375" s="2" t="s">
        <v>87</v>
      </c>
      <c r="D2375" s="71"/>
      <c r="E2375" s="59"/>
      <c r="F2375" s="59"/>
    </row>
    <row r="2376" spans="1:6" s="70" customFormat="1" hidden="1">
      <c r="A2376" s="13">
        <v>584145</v>
      </c>
      <c r="B2376" s="9" t="s">
        <v>2108</v>
      </c>
      <c r="C2376" s="2" t="s">
        <v>736</v>
      </c>
      <c r="D2376" s="71"/>
      <c r="E2376" s="59"/>
      <c r="F2376" s="59"/>
    </row>
    <row r="2377" spans="1:6" s="70" customFormat="1" hidden="1">
      <c r="A2377" s="13">
        <v>585000</v>
      </c>
      <c r="B2377" s="7" t="s">
        <v>2109</v>
      </c>
      <c r="C2377" s="2"/>
      <c r="D2377" s="71"/>
      <c r="E2377" s="59"/>
      <c r="F2377" s="59"/>
    </row>
    <row r="2378" spans="1:6" s="70" customFormat="1" hidden="1">
      <c r="A2378" s="13">
        <v>585100</v>
      </c>
      <c r="B2378" s="9" t="s">
        <v>2110</v>
      </c>
      <c r="C2378" s="2" t="s">
        <v>608</v>
      </c>
      <c r="D2378" s="71"/>
      <c r="E2378" s="59"/>
      <c r="F2378" s="59"/>
    </row>
    <row r="2379" spans="1:6" s="70" customFormat="1" hidden="1">
      <c r="A2379" s="13">
        <v>585200</v>
      </c>
      <c r="B2379" s="20" t="s">
        <v>2111</v>
      </c>
      <c r="C2379" s="2" t="s">
        <v>608</v>
      </c>
      <c r="D2379" s="71"/>
      <c r="E2379" s="59"/>
      <c r="F2379" s="59"/>
    </row>
    <row r="2380" spans="1:6" s="70" customFormat="1" hidden="1">
      <c r="A2380" s="13">
        <v>585300</v>
      </c>
      <c r="B2380" s="28" t="s">
        <v>2112</v>
      </c>
      <c r="C2380" s="2" t="s">
        <v>608</v>
      </c>
      <c r="D2380" s="71"/>
      <c r="E2380" s="59"/>
      <c r="F2380" s="59"/>
    </row>
    <row r="2381" spans="1:6" s="70" customFormat="1" hidden="1">
      <c r="A2381" s="16">
        <v>600000</v>
      </c>
      <c r="B2381" s="5" t="s">
        <v>2113</v>
      </c>
      <c r="C2381" s="2"/>
      <c r="D2381" s="71"/>
      <c r="E2381" s="59"/>
      <c r="F2381" s="59"/>
    </row>
    <row r="2382" spans="1:6" s="70" customFormat="1" hidden="1">
      <c r="A2382" s="16">
        <v>610000</v>
      </c>
      <c r="B2382" s="7" t="s">
        <v>2114</v>
      </c>
      <c r="C2382" s="2"/>
      <c r="D2382" s="71"/>
      <c r="E2382" s="59"/>
      <c r="F2382" s="59"/>
    </row>
    <row r="2383" spans="1:6" s="70" customFormat="1" hidden="1">
      <c r="A2383" s="13">
        <v>611000</v>
      </c>
      <c r="B2383" s="9" t="s">
        <v>2115</v>
      </c>
      <c r="C2383" s="2" t="s">
        <v>545</v>
      </c>
      <c r="D2383" s="71"/>
      <c r="E2383" s="59"/>
      <c r="F2383" s="59"/>
    </row>
    <row r="2384" spans="1:6" s="70" customFormat="1" hidden="1">
      <c r="A2384" s="13">
        <v>612000</v>
      </c>
      <c r="B2384" s="9" t="s">
        <v>2116</v>
      </c>
      <c r="C2384" s="2" t="s">
        <v>736</v>
      </c>
      <c r="D2384" s="71"/>
      <c r="E2384" s="59"/>
      <c r="F2384" s="59"/>
    </row>
    <row r="2385" spans="1:6" s="70" customFormat="1" hidden="1">
      <c r="A2385" s="13">
        <v>613000</v>
      </c>
      <c r="B2385" s="9" t="s">
        <v>2117</v>
      </c>
      <c r="C2385" s="2" t="s">
        <v>18</v>
      </c>
      <c r="D2385" s="71"/>
      <c r="E2385" s="59"/>
      <c r="F2385" s="59"/>
    </row>
    <row r="2386" spans="1:6" s="70" customFormat="1" hidden="1">
      <c r="A2386" s="13">
        <v>614000</v>
      </c>
      <c r="B2386" s="9" t="s">
        <v>2118</v>
      </c>
      <c r="C2386" s="2" t="s">
        <v>18</v>
      </c>
      <c r="D2386" s="71"/>
      <c r="E2386" s="59"/>
      <c r="F2386" s="59"/>
    </row>
    <row r="2387" spans="1:6" s="70" customFormat="1" hidden="1">
      <c r="A2387" s="13">
        <v>615000</v>
      </c>
      <c r="B2387" s="9" t="s">
        <v>2119</v>
      </c>
      <c r="C2387" s="2" t="s">
        <v>545</v>
      </c>
      <c r="D2387" s="71"/>
      <c r="E2387" s="59"/>
      <c r="F2387" s="59"/>
    </row>
    <row r="2388" spans="1:6" s="70" customFormat="1" hidden="1">
      <c r="A2388" s="13">
        <v>616001</v>
      </c>
      <c r="B2388" s="9" t="s">
        <v>2120</v>
      </c>
      <c r="C2388" s="2" t="s">
        <v>545</v>
      </c>
      <c r="D2388" s="71"/>
      <c r="E2388" s="59"/>
      <c r="F2388" s="59"/>
    </row>
    <row r="2389" spans="1:6" s="70" customFormat="1" hidden="1">
      <c r="A2389" s="13">
        <v>616002</v>
      </c>
      <c r="B2389" s="9" t="s">
        <v>2121</v>
      </c>
      <c r="C2389" s="2" t="s">
        <v>545</v>
      </c>
      <c r="D2389" s="71"/>
      <c r="E2389" s="59"/>
      <c r="F2389" s="59"/>
    </row>
    <row r="2390" spans="1:6" s="70" customFormat="1" hidden="1">
      <c r="A2390" s="13">
        <v>616003</v>
      </c>
      <c r="B2390" s="9" t="s">
        <v>2122</v>
      </c>
      <c r="C2390" s="2" t="s">
        <v>736</v>
      </c>
      <c r="D2390" s="71"/>
      <c r="E2390" s="59"/>
      <c r="F2390" s="59"/>
    </row>
    <row r="2391" spans="1:6" s="70" customFormat="1" hidden="1">
      <c r="A2391" s="13">
        <v>616004</v>
      </c>
      <c r="B2391" s="9" t="s">
        <v>1569</v>
      </c>
      <c r="C2391" s="2" t="s">
        <v>545</v>
      </c>
      <c r="D2391" s="71"/>
      <c r="E2391" s="59"/>
      <c r="F2391" s="59"/>
    </row>
    <row r="2392" spans="1:6" s="70" customFormat="1" hidden="1">
      <c r="A2392" s="13">
        <v>616005</v>
      </c>
      <c r="B2392" s="9" t="s">
        <v>1568</v>
      </c>
      <c r="C2392" s="2" t="s">
        <v>545</v>
      </c>
      <c r="D2392" s="71"/>
      <c r="E2392" s="59"/>
      <c r="F2392" s="59"/>
    </row>
    <row r="2393" spans="1:6" s="70" customFormat="1" hidden="1">
      <c r="A2393" s="16">
        <v>620000</v>
      </c>
      <c r="B2393" s="7" t="s">
        <v>2123</v>
      </c>
      <c r="C2393" s="2"/>
      <c r="D2393" s="71"/>
      <c r="E2393" s="59"/>
      <c r="F2393" s="59"/>
    </row>
    <row r="2394" spans="1:6" s="70" customFormat="1" hidden="1">
      <c r="A2394" s="13">
        <v>621000</v>
      </c>
      <c r="B2394" s="9" t="s">
        <v>2124</v>
      </c>
      <c r="C2394" s="2"/>
      <c r="D2394" s="71"/>
      <c r="E2394" s="59"/>
      <c r="F2394" s="59"/>
    </row>
    <row r="2395" spans="1:6" s="70" customFormat="1" hidden="1">
      <c r="A2395" s="13">
        <v>621100</v>
      </c>
      <c r="B2395" s="9" t="s">
        <v>2125</v>
      </c>
      <c r="C2395" s="2" t="s">
        <v>545</v>
      </c>
      <c r="D2395" s="71"/>
      <c r="E2395" s="59"/>
      <c r="F2395" s="59"/>
    </row>
    <row r="2396" spans="1:6" s="70" customFormat="1" ht="25.5" hidden="1">
      <c r="A2396" s="13">
        <v>621200</v>
      </c>
      <c r="B2396" s="9" t="s">
        <v>2126</v>
      </c>
      <c r="C2396" s="2" t="s">
        <v>211</v>
      </c>
      <c r="D2396" s="71"/>
      <c r="E2396" s="59"/>
      <c r="F2396" s="59"/>
    </row>
    <row r="2397" spans="1:6" s="70" customFormat="1" hidden="1">
      <c r="A2397" s="13">
        <v>622000</v>
      </c>
      <c r="B2397" s="9" t="s">
        <v>2127</v>
      </c>
      <c r="C2397" s="2" t="s">
        <v>545</v>
      </c>
      <c r="D2397" s="71"/>
      <c r="E2397" s="59"/>
      <c r="F2397" s="59"/>
    </row>
    <row r="2398" spans="1:6" s="70" customFormat="1" hidden="1">
      <c r="A2398" s="13">
        <v>623000</v>
      </c>
      <c r="B2398" s="9" t="s">
        <v>2128</v>
      </c>
      <c r="C2398" s="2" t="s">
        <v>545</v>
      </c>
      <c r="D2398" s="71"/>
      <c r="E2398" s="59"/>
      <c r="F2398" s="59"/>
    </row>
    <row r="2399" spans="1:6" s="70" customFormat="1" hidden="1">
      <c r="A2399" s="13">
        <v>624000</v>
      </c>
      <c r="B2399" s="9" t="s">
        <v>2129</v>
      </c>
      <c r="C2399" s="2" t="s">
        <v>545</v>
      </c>
      <c r="D2399" s="71"/>
      <c r="E2399" s="59"/>
      <c r="F2399" s="59"/>
    </row>
    <row r="2400" spans="1:6" s="70" customFormat="1" ht="25.5" hidden="1">
      <c r="A2400" s="13">
        <v>625000</v>
      </c>
      <c r="B2400" s="9" t="s">
        <v>2130</v>
      </c>
      <c r="C2400" s="2" t="s">
        <v>545</v>
      </c>
      <c r="D2400" s="71"/>
      <c r="E2400" s="59"/>
      <c r="F2400" s="59"/>
    </row>
    <row r="2401" spans="1:6" s="70" customFormat="1" ht="25.5" hidden="1">
      <c r="A2401" s="13">
        <v>626000</v>
      </c>
      <c r="B2401" s="9" t="s">
        <v>2131</v>
      </c>
      <c r="C2401" s="2" t="s">
        <v>545</v>
      </c>
      <c r="D2401" s="71"/>
      <c r="E2401" s="59"/>
      <c r="F2401" s="59"/>
    </row>
    <row r="2402" spans="1:6" s="70" customFormat="1" hidden="1">
      <c r="A2402" s="13">
        <v>627000</v>
      </c>
      <c r="B2402" s="9" t="s">
        <v>2132</v>
      </c>
      <c r="C2402" s="2" t="s">
        <v>545</v>
      </c>
      <c r="D2402" s="71"/>
      <c r="E2402" s="59"/>
      <c r="F2402" s="59"/>
    </row>
    <row r="2403" spans="1:6" s="70" customFormat="1" hidden="1">
      <c r="A2403" s="16">
        <v>630000</v>
      </c>
      <c r="B2403" s="7" t="s">
        <v>2133</v>
      </c>
      <c r="C2403" s="2"/>
      <c r="D2403" s="71"/>
      <c r="E2403" s="59"/>
      <c r="F2403" s="59"/>
    </row>
    <row r="2404" spans="1:6" s="70" customFormat="1" hidden="1">
      <c r="A2404" s="13">
        <v>631000</v>
      </c>
      <c r="B2404" s="9" t="s">
        <v>2134</v>
      </c>
      <c r="C2404" s="2" t="s">
        <v>736</v>
      </c>
      <c r="D2404" s="71"/>
      <c r="E2404" s="59"/>
      <c r="F2404" s="59"/>
    </row>
    <row r="2405" spans="1:6" s="70" customFormat="1" hidden="1">
      <c r="A2405" s="13">
        <v>632000</v>
      </c>
      <c r="B2405" s="9" t="s">
        <v>2135</v>
      </c>
      <c r="C2405" s="2" t="s">
        <v>736</v>
      </c>
      <c r="D2405" s="71"/>
      <c r="E2405" s="59"/>
      <c r="F2405" s="59"/>
    </row>
    <row r="2406" spans="1:6" s="70" customFormat="1" hidden="1">
      <c r="A2406" s="13">
        <v>633000</v>
      </c>
      <c r="B2406" s="9" t="s">
        <v>2136</v>
      </c>
      <c r="C2406" s="2" t="s">
        <v>736</v>
      </c>
      <c r="D2406" s="71"/>
      <c r="E2406" s="59"/>
      <c r="F2406" s="59"/>
    </row>
    <row r="2407" spans="1:6" s="70" customFormat="1" hidden="1">
      <c r="A2407" s="13">
        <v>634000</v>
      </c>
      <c r="B2407" s="9" t="s">
        <v>2137</v>
      </c>
      <c r="C2407" s="2" t="s">
        <v>736</v>
      </c>
      <c r="D2407" s="71"/>
      <c r="E2407" s="59"/>
      <c r="F2407" s="59"/>
    </row>
    <row r="2408" spans="1:6" s="70" customFormat="1" hidden="1">
      <c r="A2408" s="13">
        <v>635000</v>
      </c>
      <c r="B2408" s="9" t="s">
        <v>2138</v>
      </c>
      <c r="C2408" s="2" t="s">
        <v>736</v>
      </c>
      <c r="D2408" s="71"/>
      <c r="E2408" s="59"/>
      <c r="F2408" s="59"/>
    </row>
    <row r="2409" spans="1:6" s="70" customFormat="1" hidden="1">
      <c r="A2409" s="13">
        <v>636000</v>
      </c>
      <c r="B2409" s="9" t="s">
        <v>2139</v>
      </c>
      <c r="C2409" s="2"/>
      <c r="D2409" s="71"/>
      <c r="E2409" s="59"/>
      <c r="F2409" s="59"/>
    </row>
    <row r="2410" spans="1:6" s="70" customFormat="1" hidden="1">
      <c r="A2410" s="13">
        <v>637000</v>
      </c>
      <c r="B2410" s="9" t="s">
        <v>2140</v>
      </c>
      <c r="C2410" s="2" t="s">
        <v>18</v>
      </c>
      <c r="D2410" s="71"/>
      <c r="E2410" s="59"/>
      <c r="F2410" s="59"/>
    </row>
    <row r="2411" spans="1:6" s="70" customFormat="1" hidden="1">
      <c r="A2411" s="13">
        <v>638000</v>
      </c>
      <c r="B2411" s="9" t="s">
        <v>2141</v>
      </c>
      <c r="C2411" s="2" t="s">
        <v>18</v>
      </c>
      <c r="D2411" s="71"/>
      <c r="E2411" s="59"/>
      <c r="F2411" s="59"/>
    </row>
    <row r="2412" spans="1:6" s="70" customFormat="1" hidden="1">
      <c r="A2412" s="13">
        <v>639000</v>
      </c>
      <c r="B2412" s="9" t="s">
        <v>2142</v>
      </c>
      <c r="C2412" s="2" t="s">
        <v>18</v>
      </c>
      <c r="D2412" s="71"/>
      <c r="E2412" s="59"/>
      <c r="F2412" s="59"/>
    </row>
    <row r="2413" spans="1:6" s="70" customFormat="1" hidden="1">
      <c r="A2413" s="16">
        <v>640000</v>
      </c>
      <c r="B2413" s="7" t="s">
        <v>2143</v>
      </c>
      <c r="C2413" s="2"/>
      <c r="D2413" s="71"/>
      <c r="E2413" s="59"/>
      <c r="F2413" s="59"/>
    </row>
    <row r="2414" spans="1:6" s="70" customFormat="1" hidden="1">
      <c r="A2414" s="16">
        <v>641000</v>
      </c>
      <c r="B2414" s="17" t="s">
        <v>2144</v>
      </c>
      <c r="C2414" s="2"/>
      <c r="D2414" s="71"/>
      <c r="E2414" s="59"/>
      <c r="F2414" s="59"/>
    </row>
    <row r="2415" spans="1:6" s="70" customFormat="1" hidden="1">
      <c r="A2415" s="13">
        <v>641100</v>
      </c>
      <c r="B2415" s="9" t="s">
        <v>2145</v>
      </c>
      <c r="C2415" s="2" t="s">
        <v>736</v>
      </c>
      <c r="D2415" s="71"/>
      <c r="E2415" s="59"/>
      <c r="F2415" s="59"/>
    </row>
    <row r="2416" spans="1:6" s="70" customFormat="1" hidden="1">
      <c r="A2416" s="13">
        <v>641200</v>
      </c>
      <c r="B2416" s="9" t="s">
        <v>2146</v>
      </c>
      <c r="C2416" s="2" t="s">
        <v>736</v>
      </c>
      <c r="D2416" s="71"/>
      <c r="E2416" s="59"/>
      <c r="F2416" s="59"/>
    </row>
    <row r="2417" spans="1:6" s="70" customFormat="1" hidden="1">
      <c r="A2417" s="13">
        <v>641300</v>
      </c>
      <c r="B2417" s="9" t="s">
        <v>2147</v>
      </c>
      <c r="C2417" s="2"/>
      <c r="D2417" s="71"/>
      <c r="E2417" s="59"/>
      <c r="F2417" s="59"/>
    </row>
    <row r="2418" spans="1:6" s="70" customFormat="1" hidden="1">
      <c r="A2418" s="13">
        <v>641400</v>
      </c>
      <c r="B2418" s="9" t="s">
        <v>2148</v>
      </c>
      <c r="C2418" s="2" t="s">
        <v>1477</v>
      </c>
      <c r="D2418" s="71"/>
      <c r="E2418" s="59"/>
      <c r="F2418" s="59"/>
    </row>
    <row r="2419" spans="1:6" s="70" customFormat="1" hidden="1">
      <c r="A2419" s="13">
        <v>641500</v>
      </c>
      <c r="B2419" s="9" t="s">
        <v>2149</v>
      </c>
      <c r="C2419" s="2" t="s">
        <v>1477</v>
      </c>
      <c r="D2419" s="71"/>
      <c r="E2419" s="59"/>
      <c r="F2419" s="59"/>
    </row>
    <row r="2420" spans="1:6" s="70" customFormat="1" hidden="1">
      <c r="A2420" s="13">
        <v>641501</v>
      </c>
      <c r="B2420" s="9" t="s">
        <v>2150</v>
      </c>
      <c r="C2420" s="2" t="s">
        <v>1477</v>
      </c>
      <c r="D2420" s="71"/>
      <c r="E2420" s="59"/>
      <c r="F2420" s="59"/>
    </row>
    <row r="2421" spans="1:6" s="70" customFormat="1" hidden="1">
      <c r="A2421" s="13">
        <v>641600</v>
      </c>
      <c r="B2421" s="9" t="s">
        <v>2151</v>
      </c>
      <c r="C2421" s="2" t="s">
        <v>1477</v>
      </c>
      <c r="D2421" s="71"/>
      <c r="E2421" s="59"/>
      <c r="F2421" s="59"/>
    </row>
    <row r="2422" spans="1:6" s="70" customFormat="1" hidden="1">
      <c r="A2422" s="16">
        <v>642000</v>
      </c>
      <c r="B2422" s="17" t="s">
        <v>2152</v>
      </c>
      <c r="C2422" s="2"/>
      <c r="D2422" s="71"/>
      <c r="E2422" s="59"/>
      <c r="F2422" s="59"/>
    </row>
    <row r="2423" spans="1:6" s="70" customFormat="1" hidden="1">
      <c r="A2423" s="13">
        <v>642100</v>
      </c>
      <c r="B2423" s="9" t="s">
        <v>2153</v>
      </c>
      <c r="C2423" s="2" t="s">
        <v>736</v>
      </c>
      <c r="D2423" s="71"/>
      <c r="E2423" s="59"/>
      <c r="F2423" s="59"/>
    </row>
    <row r="2424" spans="1:6" s="70" customFormat="1" hidden="1">
      <c r="A2424" s="13">
        <v>642200</v>
      </c>
      <c r="B2424" s="9" t="s">
        <v>2154</v>
      </c>
      <c r="C2424" s="2" t="s">
        <v>736</v>
      </c>
      <c r="D2424" s="71"/>
      <c r="E2424" s="59"/>
      <c r="F2424" s="59"/>
    </row>
    <row r="2425" spans="1:6" s="70" customFormat="1" hidden="1">
      <c r="A2425" s="13">
        <v>642300</v>
      </c>
      <c r="B2425" s="9" t="s">
        <v>2155</v>
      </c>
      <c r="C2425" s="2" t="s">
        <v>1477</v>
      </c>
      <c r="D2425" s="71"/>
      <c r="E2425" s="59"/>
      <c r="F2425" s="59"/>
    </row>
    <row r="2426" spans="1:6" s="70" customFormat="1" hidden="1">
      <c r="A2426" s="13">
        <v>642400</v>
      </c>
      <c r="B2426" s="9" t="s">
        <v>2156</v>
      </c>
      <c r="C2426" s="2" t="s">
        <v>1477</v>
      </c>
      <c r="D2426" s="71"/>
      <c r="E2426" s="59"/>
      <c r="F2426" s="59"/>
    </row>
    <row r="2427" spans="1:6" s="70" customFormat="1" hidden="1">
      <c r="A2427" s="13">
        <v>642500</v>
      </c>
      <c r="B2427" s="9" t="s">
        <v>2157</v>
      </c>
      <c r="C2427" s="2" t="s">
        <v>1477</v>
      </c>
      <c r="D2427" s="71"/>
      <c r="E2427" s="59"/>
      <c r="F2427" s="59"/>
    </row>
    <row r="2428" spans="1:6" s="70" customFormat="1" hidden="1">
      <c r="A2428" s="16">
        <v>643000</v>
      </c>
      <c r="B2428" s="17" t="s">
        <v>2158</v>
      </c>
      <c r="C2428" s="2"/>
      <c r="D2428" s="71"/>
      <c r="E2428" s="59"/>
      <c r="F2428" s="59"/>
    </row>
    <row r="2429" spans="1:6" s="70" customFormat="1" hidden="1">
      <c r="A2429" s="13">
        <v>643100</v>
      </c>
      <c r="B2429" s="9" t="s">
        <v>2159</v>
      </c>
      <c r="C2429" s="2" t="s">
        <v>545</v>
      </c>
      <c r="D2429" s="71"/>
      <c r="E2429" s="59"/>
      <c r="F2429" s="59"/>
    </row>
    <row r="2430" spans="1:6" s="70" customFormat="1" hidden="1">
      <c r="A2430" s="13">
        <v>643150</v>
      </c>
      <c r="B2430" s="9" t="s">
        <v>2160</v>
      </c>
      <c r="C2430" s="2" t="s">
        <v>545</v>
      </c>
      <c r="D2430" s="71"/>
      <c r="E2430" s="59"/>
      <c r="F2430" s="59"/>
    </row>
    <row r="2431" spans="1:6" s="70" customFormat="1" hidden="1">
      <c r="A2431" s="13">
        <v>643200</v>
      </c>
      <c r="B2431" s="9" t="s">
        <v>2161</v>
      </c>
      <c r="C2431" s="2" t="s">
        <v>545</v>
      </c>
      <c r="D2431" s="71"/>
      <c r="E2431" s="59"/>
      <c r="F2431" s="59"/>
    </row>
    <row r="2432" spans="1:6" s="70" customFormat="1" hidden="1">
      <c r="A2432" s="13">
        <v>643250</v>
      </c>
      <c r="B2432" s="9" t="s">
        <v>2162</v>
      </c>
      <c r="C2432" s="2" t="s">
        <v>545</v>
      </c>
      <c r="D2432" s="71"/>
      <c r="E2432" s="59"/>
      <c r="F2432" s="59"/>
    </row>
    <row r="2433" spans="1:6" s="70" customFormat="1" hidden="1">
      <c r="A2433" s="13">
        <v>643300</v>
      </c>
      <c r="B2433" s="9" t="s">
        <v>2163</v>
      </c>
      <c r="C2433" s="2" t="s">
        <v>545</v>
      </c>
      <c r="D2433" s="71"/>
      <c r="E2433" s="59"/>
      <c r="F2433" s="59"/>
    </row>
    <row r="2434" spans="1:6" s="70" customFormat="1" hidden="1">
      <c r="A2434" s="13">
        <v>643350</v>
      </c>
      <c r="B2434" s="9" t="s">
        <v>2164</v>
      </c>
      <c r="C2434" s="2" t="s">
        <v>545</v>
      </c>
      <c r="D2434" s="71"/>
      <c r="E2434" s="59"/>
      <c r="F2434" s="59"/>
    </row>
    <row r="2435" spans="1:6" s="70" customFormat="1" hidden="1">
      <c r="A2435" s="13">
        <v>643400</v>
      </c>
      <c r="B2435" s="9" t="s">
        <v>2165</v>
      </c>
      <c r="C2435" s="2" t="s">
        <v>18</v>
      </c>
      <c r="D2435" s="71"/>
      <c r="E2435" s="59"/>
      <c r="F2435" s="59"/>
    </row>
    <row r="2436" spans="1:6" s="70" customFormat="1" hidden="1">
      <c r="A2436" s="13">
        <v>643450</v>
      </c>
      <c r="B2436" s="9" t="s">
        <v>2166</v>
      </c>
      <c r="C2436" s="2" t="s">
        <v>18</v>
      </c>
      <c r="D2436" s="71"/>
      <c r="E2436" s="59"/>
      <c r="F2436" s="59"/>
    </row>
    <row r="2437" spans="1:6" s="70" customFormat="1" hidden="1">
      <c r="A2437" s="13">
        <v>643500</v>
      </c>
      <c r="B2437" s="9" t="s">
        <v>2167</v>
      </c>
      <c r="C2437" s="2" t="s">
        <v>18</v>
      </c>
      <c r="D2437" s="71"/>
      <c r="E2437" s="59"/>
      <c r="F2437" s="59"/>
    </row>
    <row r="2438" spans="1:6" s="70" customFormat="1" hidden="1">
      <c r="A2438" s="13">
        <v>643550</v>
      </c>
      <c r="B2438" s="9" t="s">
        <v>2168</v>
      </c>
      <c r="C2438" s="2" t="s">
        <v>18</v>
      </c>
      <c r="D2438" s="71"/>
      <c r="E2438" s="59"/>
      <c r="F2438" s="59"/>
    </row>
    <row r="2439" spans="1:6" s="70" customFormat="1" hidden="1">
      <c r="A2439" s="13">
        <v>643600</v>
      </c>
      <c r="B2439" s="9" t="s">
        <v>2169</v>
      </c>
      <c r="C2439" s="2" t="s">
        <v>18</v>
      </c>
      <c r="D2439" s="71"/>
      <c r="E2439" s="59"/>
      <c r="F2439" s="59"/>
    </row>
    <row r="2440" spans="1:6" s="70" customFormat="1" hidden="1">
      <c r="A2440" s="13">
        <v>643650</v>
      </c>
      <c r="B2440" s="9" t="s">
        <v>2170</v>
      </c>
      <c r="C2440" s="2" t="s">
        <v>18</v>
      </c>
      <c r="D2440" s="71"/>
      <c r="E2440" s="59"/>
      <c r="F2440" s="59"/>
    </row>
    <row r="2441" spans="1:6" s="70" customFormat="1" hidden="1">
      <c r="A2441" s="16">
        <v>644000</v>
      </c>
      <c r="B2441" s="17" t="s">
        <v>2171</v>
      </c>
      <c r="C2441" s="2"/>
      <c r="D2441" s="71"/>
      <c r="E2441" s="59"/>
      <c r="F2441" s="59"/>
    </row>
    <row r="2442" spans="1:6" s="70" customFormat="1" hidden="1">
      <c r="A2442" s="13">
        <v>644100</v>
      </c>
      <c r="B2442" s="9" t="s">
        <v>2172</v>
      </c>
      <c r="C2442" s="2" t="s">
        <v>1477</v>
      </c>
      <c r="D2442" s="71"/>
      <c r="E2442" s="59"/>
      <c r="F2442" s="59"/>
    </row>
    <row r="2443" spans="1:6" s="70" customFormat="1" hidden="1">
      <c r="A2443" s="13">
        <v>644200</v>
      </c>
      <c r="B2443" s="9" t="s">
        <v>2173</v>
      </c>
      <c r="C2443" s="2" t="s">
        <v>1477</v>
      </c>
      <c r="D2443" s="71"/>
      <c r="E2443" s="59"/>
      <c r="F2443" s="59"/>
    </row>
    <row r="2444" spans="1:6" s="70" customFormat="1" hidden="1">
      <c r="A2444" s="13">
        <v>644201</v>
      </c>
      <c r="B2444" s="9" t="s">
        <v>2174</v>
      </c>
      <c r="C2444" s="2" t="s">
        <v>1477</v>
      </c>
      <c r="D2444" s="71"/>
      <c r="E2444" s="59"/>
      <c r="F2444" s="59"/>
    </row>
    <row r="2445" spans="1:6" s="70" customFormat="1" hidden="1">
      <c r="A2445" s="13">
        <v>644300</v>
      </c>
      <c r="B2445" s="9" t="s">
        <v>2175</v>
      </c>
      <c r="C2445" s="2" t="s">
        <v>1477</v>
      </c>
      <c r="D2445" s="71"/>
      <c r="E2445" s="59"/>
      <c r="F2445" s="59"/>
    </row>
    <row r="2446" spans="1:6" s="70" customFormat="1" hidden="1">
      <c r="A2446" s="13">
        <v>644400</v>
      </c>
      <c r="B2446" s="9" t="s">
        <v>2176</v>
      </c>
      <c r="C2446" s="2" t="s">
        <v>18</v>
      </c>
      <c r="D2446" s="71"/>
      <c r="E2446" s="59"/>
      <c r="F2446" s="59"/>
    </row>
    <row r="2447" spans="1:6" s="70" customFormat="1" hidden="1">
      <c r="A2447" s="13">
        <v>644500</v>
      </c>
      <c r="B2447" s="9" t="s">
        <v>2177</v>
      </c>
      <c r="C2447" s="2" t="s">
        <v>18</v>
      </c>
      <c r="D2447" s="71"/>
      <c r="E2447" s="59"/>
      <c r="F2447" s="59"/>
    </row>
    <row r="2448" spans="1:6" s="70" customFormat="1" ht="25.5" hidden="1">
      <c r="A2448" s="13">
        <v>644510</v>
      </c>
      <c r="B2448" s="27" t="s">
        <v>2178</v>
      </c>
      <c r="C2448" s="2" t="s">
        <v>736</v>
      </c>
      <c r="D2448" s="71"/>
      <c r="E2448" s="59"/>
      <c r="F2448" s="59"/>
    </row>
    <row r="2449" spans="1:6" s="70" customFormat="1" hidden="1">
      <c r="A2449" s="13">
        <v>644600</v>
      </c>
      <c r="B2449" s="9" t="s">
        <v>2179</v>
      </c>
      <c r="C2449" s="2" t="s">
        <v>2180</v>
      </c>
      <c r="D2449" s="71"/>
      <c r="E2449" s="59"/>
      <c r="F2449" s="59"/>
    </row>
    <row r="2450" spans="1:6" s="70" customFormat="1" hidden="1">
      <c r="A2450" s="13">
        <v>644710</v>
      </c>
      <c r="B2450" s="9" t="s">
        <v>2181</v>
      </c>
      <c r="C2450" s="2" t="s">
        <v>736</v>
      </c>
      <c r="D2450" s="71"/>
      <c r="E2450" s="59"/>
      <c r="F2450" s="59"/>
    </row>
    <row r="2451" spans="1:6" s="70" customFormat="1" hidden="1">
      <c r="A2451" s="13">
        <v>644720</v>
      </c>
      <c r="B2451" s="9" t="s">
        <v>2182</v>
      </c>
      <c r="C2451" s="2" t="s">
        <v>736</v>
      </c>
      <c r="D2451" s="71"/>
      <c r="E2451" s="59"/>
      <c r="F2451" s="59"/>
    </row>
    <row r="2452" spans="1:6" s="70" customFormat="1" hidden="1">
      <c r="A2452" s="16">
        <v>645000</v>
      </c>
      <c r="B2452" s="17" t="s">
        <v>1800</v>
      </c>
      <c r="C2452" s="2"/>
      <c r="D2452" s="71"/>
      <c r="E2452" s="59"/>
      <c r="F2452" s="59"/>
    </row>
    <row r="2453" spans="1:6" s="70" customFormat="1" hidden="1">
      <c r="A2453" s="13">
        <v>645100</v>
      </c>
      <c r="B2453" s="9" t="s">
        <v>2183</v>
      </c>
      <c r="C2453" s="2" t="s">
        <v>736</v>
      </c>
      <c r="D2453" s="71"/>
      <c r="E2453" s="59"/>
      <c r="F2453" s="59"/>
    </row>
    <row r="2454" spans="1:6" s="70" customFormat="1" hidden="1">
      <c r="A2454" s="13">
        <v>645200</v>
      </c>
      <c r="B2454" s="9" t="s">
        <v>2184</v>
      </c>
      <c r="C2454" s="2" t="s">
        <v>1477</v>
      </c>
      <c r="D2454" s="71"/>
      <c r="E2454" s="59"/>
      <c r="F2454" s="59"/>
    </row>
    <row r="2455" spans="1:6" s="70" customFormat="1" hidden="1">
      <c r="A2455" s="13">
        <v>645300</v>
      </c>
      <c r="B2455" s="9" t="s">
        <v>2185</v>
      </c>
      <c r="C2455" s="2" t="s">
        <v>1477</v>
      </c>
      <c r="D2455" s="71"/>
      <c r="E2455" s="59"/>
      <c r="F2455" s="59"/>
    </row>
    <row r="2456" spans="1:6" s="70" customFormat="1" hidden="1">
      <c r="A2456" s="13">
        <v>645400</v>
      </c>
      <c r="B2456" s="9" t="s">
        <v>2186</v>
      </c>
      <c r="C2456" s="2" t="s">
        <v>1477</v>
      </c>
      <c r="D2456" s="71"/>
      <c r="E2456" s="59"/>
      <c r="F2456" s="59"/>
    </row>
    <row r="2457" spans="1:6" s="70" customFormat="1" hidden="1">
      <c r="A2457" s="13">
        <v>645500</v>
      </c>
      <c r="B2457" s="9" t="s">
        <v>2187</v>
      </c>
      <c r="C2457" s="2" t="s">
        <v>112</v>
      </c>
      <c r="D2457" s="71"/>
      <c r="E2457" s="59"/>
      <c r="F2457" s="59"/>
    </row>
    <row r="2458" spans="1:6" s="70" customFormat="1" hidden="1">
      <c r="A2458" s="13">
        <v>645600</v>
      </c>
      <c r="B2458" s="9" t="s">
        <v>2188</v>
      </c>
      <c r="C2458" s="2" t="s">
        <v>18</v>
      </c>
      <c r="D2458" s="71"/>
      <c r="E2458" s="59"/>
      <c r="F2458" s="59"/>
    </row>
    <row r="2459" spans="1:6" s="70" customFormat="1" hidden="1">
      <c r="A2459" s="13">
        <v>645700</v>
      </c>
      <c r="B2459" s="9" t="s">
        <v>2189</v>
      </c>
      <c r="C2459" s="2" t="s">
        <v>18</v>
      </c>
      <c r="D2459" s="71"/>
      <c r="E2459" s="59"/>
      <c r="F2459" s="59"/>
    </row>
    <row r="2460" spans="1:6" s="70" customFormat="1" hidden="1">
      <c r="A2460" s="13">
        <v>645800</v>
      </c>
      <c r="B2460" s="9" t="s">
        <v>2190</v>
      </c>
      <c r="C2460" s="2" t="s">
        <v>18</v>
      </c>
      <c r="D2460" s="71"/>
      <c r="E2460" s="59"/>
      <c r="F2460" s="59"/>
    </row>
    <row r="2461" spans="1:6" s="70" customFormat="1" hidden="1">
      <c r="A2461" s="13">
        <v>645901</v>
      </c>
      <c r="B2461" s="9" t="s">
        <v>2191</v>
      </c>
      <c r="C2461" s="2" t="s">
        <v>1477</v>
      </c>
      <c r="D2461" s="71"/>
      <c r="E2461" s="59"/>
      <c r="F2461" s="59"/>
    </row>
    <row r="2462" spans="1:6" s="70" customFormat="1" hidden="1">
      <c r="A2462" s="13">
        <v>645902</v>
      </c>
      <c r="B2462" s="9" t="s">
        <v>2192</v>
      </c>
      <c r="C2462" s="2" t="s">
        <v>545</v>
      </c>
      <c r="D2462" s="71"/>
      <c r="E2462" s="59"/>
      <c r="F2462" s="59"/>
    </row>
    <row r="2463" spans="1:6" s="70" customFormat="1" hidden="1">
      <c r="A2463" s="13">
        <v>645903</v>
      </c>
      <c r="B2463" s="9" t="s">
        <v>2193</v>
      </c>
      <c r="C2463" s="2" t="s">
        <v>1178</v>
      </c>
      <c r="D2463" s="71"/>
      <c r="E2463" s="59"/>
      <c r="F2463" s="59"/>
    </row>
    <row r="2464" spans="1:6" s="70" customFormat="1" hidden="1">
      <c r="A2464" s="16">
        <v>650000</v>
      </c>
      <c r="B2464" s="7" t="s">
        <v>2194</v>
      </c>
      <c r="C2464" s="2"/>
      <c r="D2464" s="71"/>
      <c r="E2464" s="59"/>
      <c r="F2464" s="59"/>
    </row>
    <row r="2465" spans="1:6" s="70" customFormat="1" hidden="1">
      <c r="A2465" s="16">
        <v>651000</v>
      </c>
      <c r="B2465" s="17" t="s">
        <v>2195</v>
      </c>
      <c r="C2465" s="2"/>
      <c r="D2465" s="71"/>
      <c r="E2465" s="59"/>
      <c r="F2465" s="59"/>
    </row>
    <row r="2466" spans="1:6" s="70" customFormat="1" ht="25.5" hidden="1">
      <c r="A2466" s="13">
        <v>651100</v>
      </c>
      <c r="B2466" s="9" t="s">
        <v>2196</v>
      </c>
      <c r="C2466" s="2" t="s">
        <v>18</v>
      </c>
      <c r="D2466" s="71"/>
      <c r="E2466" s="59"/>
      <c r="F2466" s="59"/>
    </row>
    <row r="2467" spans="1:6" s="70" customFormat="1" hidden="1">
      <c r="A2467" s="13">
        <v>651150</v>
      </c>
      <c r="B2467" s="9" t="s">
        <v>2197</v>
      </c>
      <c r="C2467" s="2" t="s">
        <v>18</v>
      </c>
      <c r="D2467" s="71"/>
      <c r="E2467" s="59"/>
      <c r="F2467" s="59"/>
    </row>
    <row r="2468" spans="1:6" s="70" customFormat="1" hidden="1">
      <c r="A2468" s="13">
        <v>651200</v>
      </c>
      <c r="B2468" s="9" t="s">
        <v>2198</v>
      </c>
      <c r="C2468" s="2" t="s">
        <v>18</v>
      </c>
      <c r="D2468" s="71"/>
      <c r="E2468" s="59"/>
      <c r="F2468" s="59"/>
    </row>
    <row r="2469" spans="1:6" s="70" customFormat="1" hidden="1">
      <c r="A2469" s="13">
        <v>651250</v>
      </c>
      <c r="B2469" s="9" t="s">
        <v>2199</v>
      </c>
      <c r="C2469" s="2" t="s">
        <v>18</v>
      </c>
      <c r="D2469" s="71"/>
      <c r="E2469" s="59"/>
      <c r="F2469" s="59"/>
    </row>
    <row r="2470" spans="1:6" s="70" customFormat="1" hidden="1">
      <c r="A2470" s="13">
        <v>651300</v>
      </c>
      <c r="B2470" s="9" t="s">
        <v>2200</v>
      </c>
      <c r="C2470" s="2" t="s">
        <v>18</v>
      </c>
      <c r="D2470" s="71"/>
      <c r="E2470" s="59"/>
      <c r="F2470" s="59"/>
    </row>
    <row r="2471" spans="1:6" s="70" customFormat="1" hidden="1">
      <c r="A2471" s="13">
        <v>651350</v>
      </c>
      <c r="B2471" s="9" t="s">
        <v>2201</v>
      </c>
      <c r="C2471" s="2" t="s">
        <v>18</v>
      </c>
      <c r="D2471" s="71"/>
      <c r="E2471" s="59"/>
      <c r="F2471" s="59"/>
    </row>
    <row r="2472" spans="1:6" s="70" customFormat="1" hidden="1">
      <c r="A2472" s="13">
        <v>651400</v>
      </c>
      <c r="B2472" s="9" t="s">
        <v>2202</v>
      </c>
      <c r="C2472" s="2" t="s">
        <v>18</v>
      </c>
      <c r="D2472" s="71"/>
      <c r="E2472" s="59"/>
      <c r="F2472" s="59"/>
    </row>
    <row r="2473" spans="1:6" s="70" customFormat="1" hidden="1">
      <c r="A2473" s="13">
        <v>651450</v>
      </c>
      <c r="B2473" s="9" t="s">
        <v>2203</v>
      </c>
      <c r="C2473" s="2" t="s">
        <v>18</v>
      </c>
      <c r="D2473" s="71"/>
      <c r="E2473" s="59"/>
      <c r="F2473" s="59"/>
    </row>
    <row r="2474" spans="1:6" s="70" customFormat="1" hidden="1">
      <c r="A2474" s="13">
        <v>651500</v>
      </c>
      <c r="B2474" s="9" t="s">
        <v>2204</v>
      </c>
      <c r="C2474" s="2" t="s">
        <v>18</v>
      </c>
      <c r="D2474" s="71"/>
      <c r="E2474" s="59"/>
      <c r="F2474" s="59"/>
    </row>
    <row r="2475" spans="1:6" s="70" customFormat="1" hidden="1">
      <c r="A2475" s="13">
        <v>651550</v>
      </c>
      <c r="B2475" s="9" t="s">
        <v>2205</v>
      </c>
      <c r="C2475" s="2" t="s">
        <v>545</v>
      </c>
      <c r="D2475" s="71"/>
      <c r="E2475" s="59"/>
      <c r="F2475" s="59"/>
    </row>
    <row r="2476" spans="1:6" s="70" customFormat="1" hidden="1">
      <c r="A2476" s="13">
        <v>651600</v>
      </c>
      <c r="B2476" s="9" t="s">
        <v>2206</v>
      </c>
      <c r="C2476" s="2" t="s">
        <v>87</v>
      </c>
      <c r="D2476" s="71"/>
      <c r="E2476" s="59"/>
      <c r="F2476" s="59"/>
    </row>
    <row r="2477" spans="1:6" s="70" customFormat="1" hidden="1">
      <c r="A2477" s="13">
        <v>651700</v>
      </c>
      <c r="B2477" s="9" t="s">
        <v>2207</v>
      </c>
      <c r="C2477" s="2" t="s">
        <v>87</v>
      </c>
      <c r="D2477" s="71"/>
      <c r="E2477" s="59"/>
      <c r="F2477" s="59"/>
    </row>
    <row r="2478" spans="1:6" s="70" customFormat="1" hidden="1">
      <c r="A2478" s="13">
        <v>651701</v>
      </c>
      <c r="B2478" s="9" t="s">
        <v>454</v>
      </c>
      <c r="C2478" s="2" t="s">
        <v>18</v>
      </c>
      <c r="D2478" s="71"/>
      <c r="E2478" s="59"/>
      <c r="F2478" s="59"/>
    </row>
    <row r="2479" spans="1:6" s="70" customFormat="1" hidden="1">
      <c r="A2479" s="13">
        <v>651702</v>
      </c>
      <c r="B2479" s="9" t="s">
        <v>459</v>
      </c>
      <c r="C2479" s="2" t="s">
        <v>18</v>
      </c>
      <c r="D2479" s="71"/>
      <c r="E2479" s="59"/>
      <c r="F2479" s="59"/>
    </row>
    <row r="2480" spans="1:6" s="70" customFormat="1" hidden="1">
      <c r="A2480" s="13">
        <v>651703</v>
      </c>
      <c r="B2480" s="9" t="s">
        <v>2208</v>
      </c>
      <c r="C2480" s="2" t="s">
        <v>18</v>
      </c>
      <c r="D2480" s="71"/>
      <c r="E2480" s="59"/>
      <c r="F2480" s="59"/>
    </row>
    <row r="2481" spans="1:6" s="70" customFormat="1" hidden="1">
      <c r="A2481" s="13">
        <v>651704</v>
      </c>
      <c r="B2481" s="9" t="s">
        <v>2209</v>
      </c>
      <c r="C2481" s="2" t="s">
        <v>18</v>
      </c>
      <c r="D2481" s="71"/>
      <c r="E2481" s="59"/>
      <c r="F2481" s="59"/>
    </row>
    <row r="2482" spans="1:6" s="70" customFormat="1" hidden="1">
      <c r="A2482" s="16">
        <v>652000</v>
      </c>
      <c r="B2482" s="17" t="s">
        <v>2210</v>
      </c>
      <c r="C2482" s="2"/>
      <c r="D2482" s="71"/>
      <c r="E2482" s="59"/>
      <c r="F2482" s="59"/>
    </row>
    <row r="2483" spans="1:6" s="70" customFormat="1" hidden="1">
      <c r="A2483" s="16">
        <v>652100</v>
      </c>
      <c r="B2483" s="18" t="s">
        <v>2211</v>
      </c>
      <c r="C2483" s="2" t="s">
        <v>2212</v>
      </c>
      <c r="D2483" s="71"/>
      <c r="E2483" s="59"/>
      <c r="F2483" s="59"/>
    </row>
    <row r="2484" spans="1:6" s="70" customFormat="1" hidden="1">
      <c r="A2484" s="13">
        <v>652110</v>
      </c>
      <c r="B2484" s="9" t="s">
        <v>2213</v>
      </c>
      <c r="C2484" s="2" t="s">
        <v>18</v>
      </c>
      <c r="D2484" s="71"/>
      <c r="E2484" s="59"/>
      <c r="F2484" s="59"/>
    </row>
    <row r="2485" spans="1:6" s="70" customFormat="1" hidden="1">
      <c r="A2485" s="13">
        <v>652115</v>
      </c>
      <c r="B2485" s="9" t="s">
        <v>2214</v>
      </c>
      <c r="C2485" s="2" t="s">
        <v>18</v>
      </c>
      <c r="D2485" s="71"/>
      <c r="E2485" s="59"/>
      <c r="F2485" s="59"/>
    </row>
    <row r="2486" spans="1:6" s="70" customFormat="1" hidden="1">
      <c r="A2486" s="13">
        <v>652120</v>
      </c>
      <c r="B2486" s="9" t="s">
        <v>2215</v>
      </c>
      <c r="C2486" s="2" t="s">
        <v>1477</v>
      </c>
      <c r="D2486" s="71"/>
      <c r="E2486" s="59"/>
      <c r="F2486" s="59"/>
    </row>
    <row r="2487" spans="1:6" s="70" customFormat="1" hidden="1">
      <c r="A2487" s="13">
        <v>652125</v>
      </c>
      <c r="B2487" s="9" t="s">
        <v>2216</v>
      </c>
      <c r="C2487" s="2"/>
      <c r="D2487" s="71"/>
      <c r="E2487" s="59"/>
      <c r="F2487" s="59"/>
    </row>
    <row r="2488" spans="1:6" s="70" customFormat="1" hidden="1">
      <c r="A2488" s="13">
        <v>652130</v>
      </c>
      <c r="B2488" s="9" t="s">
        <v>2217</v>
      </c>
      <c r="C2488" s="2" t="s">
        <v>18</v>
      </c>
      <c r="D2488" s="71"/>
      <c r="E2488" s="59"/>
      <c r="F2488" s="59"/>
    </row>
    <row r="2489" spans="1:6" s="70" customFormat="1" hidden="1">
      <c r="A2489" s="13">
        <v>652135</v>
      </c>
      <c r="B2489" s="9" t="s">
        <v>2218</v>
      </c>
      <c r="C2489" s="2" t="s">
        <v>18</v>
      </c>
      <c r="D2489" s="71"/>
      <c r="E2489" s="59"/>
      <c r="F2489" s="59"/>
    </row>
    <row r="2490" spans="1:6" s="70" customFormat="1" hidden="1">
      <c r="A2490" s="13">
        <v>652140</v>
      </c>
      <c r="B2490" s="9" t="s">
        <v>2219</v>
      </c>
      <c r="C2490" s="2" t="s">
        <v>18</v>
      </c>
      <c r="D2490" s="71"/>
      <c r="E2490" s="59"/>
      <c r="F2490" s="59"/>
    </row>
    <row r="2491" spans="1:6" s="70" customFormat="1" hidden="1">
      <c r="A2491" s="13">
        <v>652145</v>
      </c>
      <c r="B2491" s="9" t="s">
        <v>2220</v>
      </c>
      <c r="C2491" s="2" t="s">
        <v>18</v>
      </c>
      <c r="D2491" s="71"/>
      <c r="E2491" s="59"/>
      <c r="F2491" s="59"/>
    </row>
    <row r="2492" spans="1:6" s="70" customFormat="1" hidden="1">
      <c r="A2492" s="13">
        <v>652150</v>
      </c>
      <c r="B2492" s="9" t="s">
        <v>2221</v>
      </c>
      <c r="C2492" s="2" t="s">
        <v>18</v>
      </c>
      <c r="D2492" s="71"/>
      <c r="E2492" s="59"/>
      <c r="F2492" s="59"/>
    </row>
    <row r="2493" spans="1:6" s="70" customFormat="1" hidden="1">
      <c r="A2493" s="13">
        <v>652151</v>
      </c>
      <c r="B2493" s="9" t="s">
        <v>2222</v>
      </c>
      <c r="C2493" s="2" t="s">
        <v>18</v>
      </c>
      <c r="D2493" s="71"/>
      <c r="E2493" s="59"/>
      <c r="F2493" s="59"/>
    </row>
    <row r="2494" spans="1:6" s="70" customFormat="1" hidden="1">
      <c r="A2494" s="13">
        <v>652155</v>
      </c>
      <c r="B2494" s="9" t="s">
        <v>2223</v>
      </c>
      <c r="C2494" s="2" t="s">
        <v>18</v>
      </c>
      <c r="D2494" s="71"/>
      <c r="E2494" s="59"/>
      <c r="F2494" s="59"/>
    </row>
    <row r="2495" spans="1:6" s="70" customFormat="1" hidden="1">
      <c r="A2495" s="13">
        <v>652160</v>
      </c>
      <c r="B2495" s="9" t="s">
        <v>2224</v>
      </c>
      <c r="C2495" s="2" t="s">
        <v>18</v>
      </c>
      <c r="D2495" s="71"/>
      <c r="E2495" s="59"/>
      <c r="F2495" s="59"/>
    </row>
    <row r="2496" spans="1:6" s="70" customFormat="1" hidden="1">
      <c r="A2496" s="13">
        <v>652165</v>
      </c>
      <c r="B2496" s="9" t="s">
        <v>2225</v>
      </c>
      <c r="C2496" s="2" t="s">
        <v>18</v>
      </c>
      <c r="D2496" s="71"/>
      <c r="E2496" s="59"/>
      <c r="F2496" s="59"/>
    </row>
    <row r="2497" spans="1:6" s="70" customFormat="1" hidden="1">
      <c r="A2497" s="13">
        <v>652170</v>
      </c>
      <c r="B2497" s="9" t="s">
        <v>2226</v>
      </c>
      <c r="C2497" s="2" t="s">
        <v>18</v>
      </c>
      <c r="D2497" s="71"/>
      <c r="E2497" s="59"/>
      <c r="F2497" s="59"/>
    </row>
    <row r="2498" spans="1:6" s="70" customFormat="1" hidden="1">
      <c r="A2498" s="13">
        <v>652175</v>
      </c>
      <c r="B2498" s="9" t="s">
        <v>2227</v>
      </c>
      <c r="C2498" s="2" t="s">
        <v>1477</v>
      </c>
      <c r="D2498" s="71"/>
      <c r="E2498" s="59"/>
      <c r="F2498" s="59"/>
    </row>
    <row r="2499" spans="1:6" s="70" customFormat="1" hidden="1">
      <c r="A2499" s="13">
        <v>652180</v>
      </c>
      <c r="B2499" s="9" t="s">
        <v>2228</v>
      </c>
      <c r="C2499" s="2" t="s">
        <v>1477</v>
      </c>
      <c r="D2499" s="71"/>
      <c r="E2499" s="59"/>
      <c r="F2499" s="59"/>
    </row>
    <row r="2500" spans="1:6" s="70" customFormat="1" hidden="1">
      <c r="A2500" s="13">
        <v>652185</v>
      </c>
      <c r="B2500" s="9" t="s">
        <v>2229</v>
      </c>
      <c r="C2500" s="2" t="s">
        <v>1477</v>
      </c>
      <c r="D2500" s="71"/>
      <c r="E2500" s="59"/>
      <c r="F2500" s="59"/>
    </row>
    <row r="2501" spans="1:6" s="70" customFormat="1" hidden="1">
      <c r="A2501" s="13">
        <v>652190</v>
      </c>
      <c r="B2501" s="9" t="s">
        <v>2230</v>
      </c>
      <c r="C2501" s="2"/>
      <c r="D2501" s="71"/>
      <c r="E2501" s="59"/>
      <c r="F2501" s="59"/>
    </row>
    <row r="2502" spans="1:6" s="70" customFormat="1" hidden="1">
      <c r="A2502" s="16">
        <v>660000</v>
      </c>
      <c r="B2502" s="7" t="s">
        <v>2231</v>
      </c>
      <c r="C2502" s="2"/>
      <c r="D2502" s="71"/>
      <c r="E2502" s="59"/>
      <c r="F2502" s="59"/>
    </row>
    <row r="2503" spans="1:6" s="70" customFormat="1" hidden="1">
      <c r="A2503" s="16">
        <v>661000</v>
      </c>
      <c r="B2503" s="17" t="s">
        <v>2232</v>
      </c>
      <c r="C2503" s="2"/>
      <c r="D2503" s="71"/>
      <c r="E2503" s="59"/>
      <c r="F2503" s="59"/>
    </row>
    <row r="2504" spans="1:6" s="70" customFormat="1" hidden="1">
      <c r="A2504" s="13">
        <v>661100</v>
      </c>
      <c r="B2504" s="9" t="s">
        <v>2233</v>
      </c>
      <c r="C2504" s="2" t="s">
        <v>18</v>
      </c>
      <c r="D2504" s="71"/>
      <c r="E2504" s="59"/>
      <c r="F2504" s="59"/>
    </row>
    <row r="2505" spans="1:6" s="70" customFormat="1" hidden="1">
      <c r="A2505" s="13">
        <v>661200</v>
      </c>
      <c r="B2505" s="9" t="s">
        <v>2234</v>
      </c>
      <c r="C2505" s="2" t="s">
        <v>18</v>
      </c>
      <c r="D2505" s="71"/>
      <c r="E2505" s="59"/>
      <c r="F2505" s="59"/>
    </row>
    <row r="2506" spans="1:6" s="70" customFormat="1" hidden="1">
      <c r="A2506" s="13">
        <v>661300</v>
      </c>
      <c r="B2506" s="9" t="s">
        <v>2235</v>
      </c>
      <c r="C2506" s="2" t="s">
        <v>18</v>
      </c>
      <c r="D2506" s="71"/>
      <c r="E2506" s="59"/>
      <c r="F2506" s="59"/>
    </row>
    <row r="2507" spans="1:6" s="70" customFormat="1" hidden="1">
      <c r="A2507" s="13">
        <v>661400</v>
      </c>
      <c r="B2507" s="9" t="s">
        <v>2236</v>
      </c>
      <c r="C2507" s="2" t="s">
        <v>18</v>
      </c>
      <c r="D2507" s="71"/>
      <c r="E2507" s="59"/>
      <c r="F2507" s="59"/>
    </row>
    <row r="2508" spans="1:6" s="70" customFormat="1" hidden="1">
      <c r="A2508" s="13">
        <v>661500</v>
      </c>
      <c r="B2508" s="9" t="s">
        <v>2236</v>
      </c>
      <c r="C2508" s="2" t="s">
        <v>112</v>
      </c>
      <c r="D2508" s="71"/>
      <c r="E2508" s="59"/>
      <c r="F2508" s="59"/>
    </row>
    <row r="2509" spans="1:6" s="70" customFormat="1" hidden="1">
      <c r="A2509" s="13">
        <v>661600</v>
      </c>
      <c r="B2509" s="9" t="s">
        <v>2237</v>
      </c>
      <c r="C2509" s="2" t="s">
        <v>87</v>
      </c>
      <c r="D2509" s="71"/>
      <c r="E2509" s="59"/>
      <c r="F2509" s="59"/>
    </row>
    <row r="2510" spans="1:6" s="70" customFormat="1" hidden="1">
      <c r="A2510" s="13">
        <v>661700</v>
      </c>
      <c r="B2510" s="9" t="s">
        <v>2238</v>
      </c>
      <c r="C2510" s="2" t="s">
        <v>87</v>
      </c>
      <c r="D2510" s="71"/>
      <c r="E2510" s="59"/>
      <c r="F2510" s="59"/>
    </row>
    <row r="2511" spans="1:6" s="70" customFormat="1" hidden="1">
      <c r="A2511" s="13">
        <v>661800</v>
      </c>
      <c r="B2511" s="9" t="s">
        <v>2234</v>
      </c>
      <c r="C2511" s="2" t="s">
        <v>18</v>
      </c>
      <c r="D2511" s="71"/>
      <c r="E2511" s="59"/>
      <c r="F2511" s="59"/>
    </row>
    <row r="2512" spans="1:6" s="70" customFormat="1" hidden="1">
      <c r="A2512" s="16">
        <v>670000</v>
      </c>
      <c r="B2512" s="7" t="s">
        <v>2239</v>
      </c>
      <c r="C2512" s="2"/>
      <c r="D2512" s="71"/>
      <c r="E2512" s="59"/>
      <c r="F2512" s="59"/>
    </row>
    <row r="2513" spans="1:6" s="70" customFormat="1" hidden="1">
      <c r="A2513" s="16">
        <v>671000</v>
      </c>
      <c r="B2513" s="17" t="s">
        <v>2078</v>
      </c>
      <c r="C2513" s="2"/>
      <c r="D2513" s="71"/>
      <c r="E2513" s="59"/>
      <c r="F2513" s="59"/>
    </row>
    <row r="2514" spans="1:6" s="70" customFormat="1" hidden="1">
      <c r="A2514" s="13">
        <v>671100</v>
      </c>
      <c r="B2514" s="9" t="s">
        <v>2240</v>
      </c>
      <c r="C2514" s="2" t="s">
        <v>18</v>
      </c>
      <c r="D2514" s="71"/>
      <c r="E2514" s="59"/>
      <c r="F2514" s="59"/>
    </row>
    <row r="2515" spans="1:6" s="70" customFormat="1" hidden="1">
      <c r="A2515" s="13">
        <v>671105</v>
      </c>
      <c r="B2515" s="9" t="s">
        <v>2241</v>
      </c>
      <c r="C2515" s="2" t="s">
        <v>18</v>
      </c>
      <c r="D2515" s="71"/>
      <c r="E2515" s="59"/>
      <c r="F2515" s="59"/>
    </row>
    <row r="2516" spans="1:6" s="70" customFormat="1" hidden="1">
      <c r="A2516" s="13">
        <v>671110</v>
      </c>
      <c r="B2516" s="9" t="s">
        <v>2242</v>
      </c>
      <c r="C2516" s="2" t="s">
        <v>18</v>
      </c>
      <c r="D2516" s="71"/>
      <c r="E2516" s="59"/>
      <c r="F2516" s="59"/>
    </row>
    <row r="2517" spans="1:6" s="70" customFormat="1" hidden="1">
      <c r="A2517" s="13">
        <v>671115</v>
      </c>
      <c r="B2517" s="9" t="s">
        <v>2243</v>
      </c>
      <c r="C2517" s="2" t="s">
        <v>18</v>
      </c>
      <c r="D2517" s="71"/>
      <c r="E2517" s="59"/>
      <c r="F2517" s="59"/>
    </row>
    <row r="2518" spans="1:6" s="70" customFormat="1" hidden="1">
      <c r="A2518" s="13">
        <v>671120</v>
      </c>
      <c r="B2518" s="9" t="s">
        <v>2244</v>
      </c>
      <c r="C2518" s="2" t="s">
        <v>18</v>
      </c>
      <c r="D2518" s="71"/>
      <c r="E2518" s="59"/>
      <c r="F2518" s="59"/>
    </row>
    <row r="2519" spans="1:6" s="70" customFormat="1" hidden="1">
      <c r="A2519" s="13">
        <v>671125</v>
      </c>
      <c r="B2519" s="9" t="s">
        <v>2245</v>
      </c>
      <c r="C2519" s="2" t="s">
        <v>1477</v>
      </c>
      <c r="D2519" s="71"/>
      <c r="E2519" s="59"/>
      <c r="F2519" s="59"/>
    </row>
    <row r="2520" spans="1:6" s="70" customFormat="1" hidden="1">
      <c r="A2520" s="13">
        <v>671130</v>
      </c>
      <c r="B2520" s="9" t="s">
        <v>2246</v>
      </c>
      <c r="C2520" s="2" t="s">
        <v>1477</v>
      </c>
      <c r="D2520" s="71"/>
      <c r="E2520" s="59"/>
      <c r="F2520" s="59"/>
    </row>
    <row r="2521" spans="1:6" s="70" customFormat="1" hidden="1">
      <c r="A2521" s="13">
        <v>671135</v>
      </c>
      <c r="B2521" s="9" t="s">
        <v>2246</v>
      </c>
      <c r="C2521" s="2" t="s">
        <v>1477</v>
      </c>
      <c r="D2521" s="71"/>
      <c r="E2521" s="59"/>
      <c r="F2521" s="59"/>
    </row>
    <row r="2522" spans="1:6" s="70" customFormat="1" hidden="1">
      <c r="A2522" s="13">
        <v>671140</v>
      </c>
      <c r="B2522" s="9" t="s">
        <v>2247</v>
      </c>
      <c r="C2522" s="2" t="s">
        <v>18</v>
      </c>
      <c r="D2522" s="71"/>
      <c r="E2522" s="59"/>
      <c r="F2522" s="59"/>
    </row>
    <row r="2523" spans="1:6" s="70" customFormat="1" hidden="1">
      <c r="A2523" s="13">
        <v>671145</v>
      </c>
      <c r="B2523" s="9" t="s">
        <v>2248</v>
      </c>
      <c r="C2523" s="2" t="s">
        <v>18</v>
      </c>
      <c r="D2523" s="71"/>
      <c r="E2523" s="59"/>
      <c r="F2523" s="59"/>
    </row>
    <row r="2524" spans="1:6" s="70" customFormat="1" hidden="1">
      <c r="A2524" s="13">
        <v>671150</v>
      </c>
      <c r="B2524" s="9" t="s">
        <v>2249</v>
      </c>
      <c r="C2524" s="2" t="s">
        <v>18</v>
      </c>
      <c r="D2524" s="71"/>
      <c r="E2524" s="59"/>
      <c r="F2524" s="59"/>
    </row>
    <row r="2525" spans="1:6" s="70" customFormat="1" hidden="1">
      <c r="A2525" s="13">
        <v>671155</v>
      </c>
      <c r="B2525" s="9" t="s">
        <v>2250</v>
      </c>
      <c r="C2525" s="2" t="s">
        <v>18</v>
      </c>
      <c r="D2525" s="71"/>
      <c r="E2525" s="59"/>
      <c r="F2525" s="59"/>
    </row>
    <row r="2526" spans="1:6" s="70" customFormat="1" hidden="1">
      <c r="A2526" s="13">
        <v>671160</v>
      </c>
      <c r="B2526" s="9" t="s">
        <v>2251</v>
      </c>
      <c r="C2526" s="2" t="s">
        <v>18</v>
      </c>
      <c r="D2526" s="71"/>
      <c r="E2526" s="59"/>
      <c r="F2526" s="59"/>
    </row>
    <row r="2527" spans="1:6" s="70" customFormat="1" hidden="1">
      <c r="A2527" s="13">
        <v>671165</v>
      </c>
      <c r="B2527" s="9" t="s">
        <v>2252</v>
      </c>
      <c r="C2527" s="2" t="s">
        <v>18</v>
      </c>
      <c r="D2527" s="71"/>
      <c r="E2527" s="59"/>
      <c r="F2527" s="59"/>
    </row>
    <row r="2528" spans="1:6" s="70" customFormat="1" hidden="1">
      <c r="A2528" s="13">
        <v>671170</v>
      </c>
      <c r="B2528" s="9" t="s">
        <v>2253</v>
      </c>
      <c r="C2528" s="2" t="s">
        <v>18</v>
      </c>
      <c r="D2528" s="71"/>
      <c r="E2528" s="59"/>
      <c r="F2528" s="59"/>
    </row>
    <row r="2529" spans="1:6" s="70" customFormat="1" hidden="1">
      <c r="A2529" s="13">
        <v>671175</v>
      </c>
      <c r="B2529" s="9" t="s">
        <v>2254</v>
      </c>
      <c r="C2529" s="2" t="s">
        <v>18</v>
      </c>
      <c r="D2529" s="71"/>
      <c r="E2529" s="59"/>
      <c r="F2529" s="59"/>
    </row>
    <row r="2530" spans="1:6" s="70" customFormat="1" hidden="1">
      <c r="A2530" s="13">
        <v>671180</v>
      </c>
      <c r="B2530" s="9" t="s">
        <v>2255</v>
      </c>
      <c r="C2530" s="2" t="s">
        <v>18</v>
      </c>
      <c r="D2530" s="71"/>
      <c r="E2530" s="59"/>
      <c r="F2530" s="59"/>
    </row>
    <row r="2531" spans="1:6" s="70" customFormat="1" hidden="1">
      <c r="A2531" s="13">
        <v>671185</v>
      </c>
      <c r="B2531" s="9" t="s">
        <v>2256</v>
      </c>
      <c r="C2531" s="2" t="s">
        <v>18</v>
      </c>
      <c r="D2531" s="71"/>
      <c r="E2531" s="59"/>
      <c r="F2531" s="59"/>
    </row>
    <row r="2532" spans="1:6" s="70" customFormat="1" hidden="1">
      <c r="A2532" s="13">
        <v>671190</v>
      </c>
      <c r="B2532" s="9" t="s">
        <v>2257</v>
      </c>
      <c r="C2532" s="2" t="s">
        <v>18</v>
      </c>
      <c r="D2532" s="71"/>
      <c r="E2532" s="59"/>
      <c r="F2532" s="59"/>
    </row>
    <row r="2533" spans="1:6" s="70" customFormat="1" hidden="1">
      <c r="A2533" s="13">
        <v>671195</v>
      </c>
      <c r="B2533" s="9" t="s">
        <v>2258</v>
      </c>
      <c r="C2533" s="2" t="s">
        <v>18</v>
      </c>
      <c r="D2533" s="71"/>
      <c r="E2533" s="59"/>
      <c r="F2533" s="59"/>
    </row>
    <row r="2534" spans="1:6" s="70" customFormat="1" ht="25.5" hidden="1">
      <c r="A2534" s="13">
        <v>671200</v>
      </c>
      <c r="B2534" s="9" t="s">
        <v>2259</v>
      </c>
      <c r="C2534" s="2" t="s">
        <v>18</v>
      </c>
      <c r="D2534" s="71"/>
      <c r="E2534" s="59"/>
      <c r="F2534" s="59"/>
    </row>
    <row r="2535" spans="1:6" s="70" customFormat="1" hidden="1">
      <c r="A2535" s="13">
        <v>671205</v>
      </c>
      <c r="B2535" s="9" t="s">
        <v>2260</v>
      </c>
      <c r="C2535" s="2" t="s">
        <v>18</v>
      </c>
      <c r="D2535" s="71"/>
      <c r="E2535" s="59"/>
      <c r="F2535" s="59"/>
    </row>
    <row r="2536" spans="1:6" s="70" customFormat="1" hidden="1">
      <c r="A2536" s="13">
        <v>671210</v>
      </c>
      <c r="B2536" s="9" t="s">
        <v>2261</v>
      </c>
      <c r="C2536" s="2" t="s">
        <v>18</v>
      </c>
      <c r="D2536" s="71"/>
      <c r="E2536" s="59"/>
      <c r="F2536" s="59"/>
    </row>
    <row r="2537" spans="1:6" s="70" customFormat="1" hidden="1">
      <c r="A2537" s="13">
        <v>671215</v>
      </c>
      <c r="B2537" s="9" t="s">
        <v>2262</v>
      </c>
      <c r="C2537" s="2" t="s">
        <v>18</v>
      </c>
      <c r="D2537" s="71"/>
      <c r="E2537" s="59"/>
      <c r="F2537" s="59"/>
    </row>
    <row r="2538" spans="1:6" s="70" customFormat="1" hidden="1">
      <c r="A2538" s="13">
        <v>671220</v>
      </c>
      <c r="B2538" s="9" t="s">
        <v>2263</v>
      </c>
      <c r="C2538" s="2" t="s">
        <v>18</v>
      </c>
      <c r="D2538" s="71"/>
      <c r="E2538" s="59"/>
      <c r="F2538" s="59"/>
    </row>
    <row r="2539" spans="1:6" s="70" customFormat="1" hidden="1">
      <c r="A2539" s="16">
        <v>672000</v>
      </c>
      <c r="B2539" s="17" t="s">
        <v>2264</v>
      </c>
      <c r="C2539" s="2"/>
      <c r="D2539" s="71"/>
      <c r="E2539" s="59"/>
      <c r="F2539" s="59"/>
    </row>
    <row r="2540" spans="1:6" s="70" customFormat="1" hidden="1">
      <c r="A2540" s="13">
        <v>672100</v>
      </c>
      <c r="B2540" s="9" t="s">
        <v>2265</v>
      </c>
      <c r="C2540" s="2" t="s">
        <v>18</v>
      </c>
      <c r="D2540" s="71"/>
      <c r="E2540" s="59"/>
      <c r="F2540" s="59"/>
    </row>
    <row r="2541" spans="1:6" s="70" customFormat="1" hidden="1">
      <c r="A2541" s="13">
        <v>672200</v>
      </c>
      <c r="B2541" s="9" t="s">
        <v>2266</v>
      </c>
      <c r="C2541" s="2" t="s">
        <v>18</v>
      </c>
      <c r="D2541" s="71"/>
      <c r="E2541" s="59"/>
      <c r="F2541" s="59"/>
    </row>
    <row r="2542" spans="1:6" s="70" customFormat="1" hidden="1">
      <c r="A2542" s="13">
        <v>672300</v>
      </c>
      <c r="B2542" s="9" t="s">
        <v>2245</v>
      </c>
      <c r="C2542" s="2" t="s">
        <v>1477</v>
      </c>
      <c r="D2542" s="71"/>
      <c r="E2542" s="59"/>
      <c r="F2542" s="59"/>
    </row>
    <row r="2543" spans="1:6" s="70" customFormat="1" hidden="1">
      <c r="A2543" s="13">
        <v>672400</v>
      </c>
      <c r="B2543" s="9" t="s">
        <v>2267</v>
      </c>
      <c r="C2543" s="2" t="s">
        <v>1477</v>
      </c>
      <c r="D2543" s="71"/>
      <c r="E2543" s="59"/>
      <c r="F2543" s="59"/>
    </row>
    <row r="2544" spans="1:6" s="70" customFormat="1" hidden="1">
      <c r="A2544" s="16">
        <v>673000</v>
      </c>
      <c r="B2544" s="17" t="s">
        <v>2268</v>
      </c>
      <c r="C2544" s="2"/>
      <c r="D2544" s="71"/>
      <c r="E2544" s="59"/>
      <c r="F2544" s="59"/>
    </row>
    <row r="2545" spans="1:6" s="70" customFormat="1" hidden="1">
      <c r="A2545" s="13">
        <v>673100</v>
      </c>
      <c r="B2545" s="9" t="s">
        <v>2269</v>
      </c>
      <c r="C2545" s="2" t="s">
        <v>112</v>
      </c>
      <c r="D2545" s="71"/>
      <c r="E2545" s="59"/>
      <c r="F2545" s="59"/>
    </row>
    <row r="2546" spans="1:6" s="70" customFormat="1" hidden="1">
      <c r="A2546" s="13">
        <v>673110</v>
      </c>
      <c r="B2546" s="9" t="s">
        <v>2270</v>
      </c>
      <c r="C2546" s="2" t="s">
        <v>18</v>
      </c>
      <c r="D2546" s="71"/>
      <c r="E2546" s="59"/>
      <c r="F2546" s="59"/>
    </row>
    <row r="2547" spans="1:6" s="70" customFormat="1" hidden="1">
      <c r="A2547" s="13">
        <v>673120</v>
      </c>
      <c r="B2547" s="9" t="s">
        <v>2271</v>
      </c>
      <c r="C2547" s="2" t="s">
        <v>18</v>
      </c>
      <c r="D2547" s="71"/>
      <c r="E2547" s="59"/>
      <c r="F2547" s="59"/>
    </row>
    <row r="2548" spans="1:6" s="70" customFormat="1" hidden="1">
      <c r="A2548" s="13">
        <v>673130</v>
      </c>
      <c r="B2548" s="9" t="s">
        <v>2272</v>
      </c>
      <c r="C2548" s="2" t="s">
        <v>18</v>
      </c>
      <c r="D2548" s="71"/>
      <c r="E2548" s="59"/>
      <c r="F2548" s="59"/>
    </row>
    <row r="2549" spans="1:6" s="70" customFormat="1" hidden="1">
      <c r="A2549" s="13">
        <v>673140</v>
      </c>
      <c r="B2549" s="9" t="s">
        <v>2273</v>
      </c>
      <c r="C2549" s="2" t="s">
        <v>112</v>
      </c>
      <c r="D2549" s="71"/>
      <c r="E2549" s="59"/>
      <c r="F2549" s="59"/>
    </row>
    <row r="2550" spans="1:6" s="70" customFormat="1" hidden="1">
      <c r="A2550" s="13">
        <v>673150</v>
      </c>
      <c r="B2550" s="9" t="s">
        <v>2274</v>
      </c>
      <c r="C2550" s="2" t="s">
        <v>18</v>
      </c>
      <c r="D2550" s="71"/>
      <c r="E2550" s="59"/>
      <c r="F2550" s="59"/>
    </row>
    <row r="2551" spans="1:6" s="70" customFormat="1" hidden="1">
      <c r="A2551" s="13">
        <v>673160</v>
      </c>
      <c r="B2551" s="9" t="s">
        <v>2275</v>
      </c>
      <c r="C2551" s="2" t="s">
        <v>18</v>
      </c>
      <c r="D2551" s="71"/>
      <c r="E2551" s="59"/>
      <c r="F2551" s="59"/>
    </row>
    <row r="2552" spans="1:6" s="70" customFormat="1" hidden="1">
      <c r="A2552" s="13">
        <v>673170</v>
      </c>
      <c r="B2552" s="9" t="s">
        <v>2276</v>
      </c>
      <c r="C2552" s="2" t="s">
        <v>18</v>
      </c>
      <c r="D2552" s="71"/>
      <c r="E2552" s="59"/>
      <c r="F2552" s="59"/>
    </row>
    <row r="2553" spans="1:6" s="70" customFormat="1" hidden="1">
      <c r="A2553" s="13">
        <v>673180</v>
      </c>
      <c r="B2553" s="9" t="s">
        <v>2277</v>
      </c>
      <c r="C2553" s="2" t="s">
        <v>18</v>
      </c>
      <c r="D2553" s="71"/>
      <c r="E2553" s="59"/>
      <c r="F2553" s="59"/>
    </row>
    <row r="2554" spans="1:6" s="70" customFormat="1" hidden="1">
      <c r="A2554" s="13">
        <v>673190</v>
      </c>
      <c r="B2554" s="9" t="s">
        <v>2278</v>
      </c>
      <c r="C2554" s="2" t="s">
        <v>112</v>
      </c>
      <c r="D2554" s="71"/>
      <c r="E2554" s="59"/>
      <c r="F2554" s="59"/>
    </row>
    <row r="2555" spans="1:6" s="70" customFormat="1" hidden="1">
      <c r="A2555" s="16">
        <v>674000</v>
      </c>
      <c r="B2555" s="17" t="s">
        <v>2279</v>
      </c>
      <c r="C2555" s="2"/>
      <c r="D2555" s="71"/>
      <c r="E2555" s="59"/>
      <c r="F2555" s="59"/>
    </row>
    <row r="2556" spans="1:6" s="70" customFormat="1" hidden="1">
      <c r="A2556" s="13">
        <v>674001</v>
      </c>
      <c r="B2556" s="9" t="s">
        <v>2280</v>
      </c>
      <c r="C2556" s="2" t="s">
        <v>18</v>
      </c>
      <c r="D2556" s="71"/>
      <c r="E2556" s="59"/>
      <c r="F2556" s="59"/>
    </row>
    <row r="2557" spans="1:6" s="70" customFormat="1" hidden="1">
      <c r="A2557" s="13">
        <v>674100</v>
      </c>
      <c r="B2557" s="9" t="s">
        <v>2281</v>
      </c>
      <c r="C2557" s="2" t="s">
        <v>18</v>
      </c>
      <c r="D2557" s="71"/>
      <c r="E2557" s="59"/>
      <c r="F2557" s="59"/>
    </row>
    <row r="2558" spans="1:6" s="70" customFormat="1" hidden="1">
      <c r="A2558" s="13">
        <v>674110</v>
      </c>
      <c r="B2558" s="9" t="s">
        <v>2282</v>
      </c>
      <c r="C2558" s="2" t="s">
        <v>18</v>
      </c>
      <c r="D2558" s="71"/>
      <c r="E2558" s="59"/>
      <c r="F2558" s="59"/>
    </row>
    <row r="2559" spans="1:6" s="70" customFormat="1" hidden="1">
      <c r="A2559" s="13">
        <v>674120</v>
      </c>
      <c r="B2559" s="9" t="s">
        <v>2283</v>
      </c>
      <c r="C2559" s="2" t="s">
        <v>18</v>
      </c>
      <c r="D2559" s="71"/>
      <c r="E2559" s="59"/>
      <c r="F2559" s="59"/>
    </row>
    <row r="2560" spans="1:6" s="70" customFormat="1" hidden="1">
      <c r="A2560" s="13">
        <v>674130</v>
      </c>
      <c r="B2560" s="9" t="s">
        <v>2284</v>
      </c>
      <c r="C2560" s="2" t="s">
        <v>18</v>
      </c>
      <c r="D2560" s="71"/>
      <c r="E2560" s="59"/>
      <c r="F2560" s="59"/>
    </row>
    <row r="2561" spans="1:6" s="70" customFormat="1" hidden="1">
      <c r="A2561" s="13">
        <v>674140</v>
      </c>
      <c r="B2561" s="9" t="s">
        <v>2285</v>
      </c>
      <c r="C2561" s="2" t="s">
        <v>18</v>
      </c>
      <c r="D2561" s="71"/>
      <c r="E2561" s="59"/>
      <c r="F2561" s="59"/>
    </row>
    <row r="2562" spans="1:6" s="70" customFormat="1" hidden="1">
      <c r="A2562" s="13">
        <v>674150</v>
      </c>
      <c r="B2562" s="9" t="s">
        <v>2286</v>
      </c>
      <c r="C2562" s="2" t="s">
        <v>18</v>
      </c>
      <c r="D2562" s="71"/>
      <c r="E2562" s="59"/>
      <c r="F2562" s="59"/>
    </row>
    <row r="2563" spans="1:6" s="70" customFormat="1" hidden="1">
      <c r="A2563" s="13">
        <v>674160</v>
      </c>
      <c r="B2563" s="9" t="s">
        <v>2287</v>
      </c>
      <c r="C2563" s="2"/>
      <c r="D2563" s="71"/>
      <c r="E2563" s="59"/>
      <c r="F2563" s="59"/>
    </row>
    <row r="2564" spans="1:6" s="70" customFormat="1" hidden="1">
      <c r="A2564" s="13">
        <v>674161</v>
      </c>
      <c r="B2564" s="9" t="s">
        <v>2288</v>
      </c>
      <c r="C2564" s="2" t="s">
        <v>18</v>
      </c>
      <c r="D2564" s="71"/>
      <c r="E2564" s="59"/>
      <c r="F2564" s="59"/>
    </row>
    <row r="2565" spans="1:6" s="70" customFormat="1" hidden="1">
      <c r="A2565" s="13">
        <v>674162</v>
      </c>
      <c r="B2565" s="9" t="s">
        <v>2289</v>
      </c>
      <c r="C2565" s="2" t="s">
        <v>18</v>
      </c>
      <c r="D2565" s="71"/>
      <c r="E2565" s="59"/>
      <c r="F2565" s="59"/>
    </row>
    <row r="2566" spans="1:6" s="70" customFormat="1" ht="25.5" hidden="1">
      <c r="A2566" s="13">
        <v>674170</v>
      </c>
      <c r="B2566" s="9" t="s">
        <v>2290</v>
      </c>
      <c r="C2566" s="2" t="s">
        <v>18</v>
      </c>
      <c r="D2566" s="71"/>
      <c r="E2566" s="59"/>
      <c r="F2566" s="59"/>
    </row>
    <row r="2567" spans="1:6" s="70" customFormat="1" hidden="1">
      <c r="A2567" s="16">
        <v>675000</v>
      </c>
      <c r="B2567" s="17" t="s">
        <v>2291</v>
      </c>
      <c r="C2567" s="2"/>
      <c r="D2567" s="71"/>
      <c r="E2567" s="59"/>
      <c r="F2567" s="59"/>
    </row>
    <row r="2568" spans="1:6" s="70" customFormat="1" ht="38.25" hidden="1">
      <c r="A2568" s="13">
        <v>675110</v>
      </c>
      <c r="B2568" s="9" t="s">
        <v>2292</v>
      </c>
      <c r="C2568" s="2" t="s">
        <v>87</v>
      </c>
      <c r="D2568" s="71"/>
      <c r="E2568" s="59"/>
      <c r="F2568" s="59"/>
    </row>
    <row r="2569" spans="1:6" s="70" customFormat="1" ht="27" hidden="1">
      <c r="A2569" s="13">
        <v>675120</v>
      </c>
      <c r="B2569" s="9" t="s">
        <v>2293</v>
      </c>
      <c r="C2569" s="2" t="s">
        <v>18</v>
      </c>
      <c r="D2569" s="71"/>
      <c r="E2569" s="59"/>
      <c r="F2569" s="59"/>
    </row>
    <row r="2570" spans="1:6" s="70" customFormat="1" ht="25.5" hidden="1">
      <c r="A2570" s="13">
        <v>675130</v>
      </c>
      <c r="B2570" s="9" t="s">
        <v>2294</v>
      </c>
      <c r="C2570" s="2" t="s">
        <v>87</v>
      </c>
      <c r="D2570" s="71"/>
      <c r="E2570" s="59"/>
      <c r="F2570" s="59"/>
    </row>
    <row r="2571" spans="1:6" s="70" customFormat="1" hidden="1">
      <c r="A2571" s="13">
        <v>675140</v>
      </c>
      <c r="B2571" s="9" t="s">
        <v>2295</v>
      </c>
      <c r="C2571" s="2" t="s">
        <v>87</v>
      </c>
      <c r="D2571" s="71"/>
      <c r="E2571" s="59"/>
      <c r="F2571" s="59"/>
    </row>
    <row r="2572" spans="1:6" s="70" customFormat="1" hidden="1">
      <c r="A2572" s="13">
        <v>675150</v>
      </c>
      <c r="B2572" s="9" t="s">
        <v>2296</v>
      </c>
      <c r="C2572" s="2" t="s">
        <v>87</v>
      </c>
      <c r="D2572" s="71"/>
      <c r="E2572" s="59"/>
      <c r="F2572" s="59"/>
    </row>
    <row r="2573" spans="1:6" s="70" customFormat="1" hidden="1">
      <c r="A2573" s="13">
        <v>675160</v>
      </c>
      <c r="B2573" s="9" t="s">
        <v>2297</v>
      </c>
      <c r="C2573" s="2" t="s">
        <v>87</v>
      </c>
      <c r="D2573" s="71"/>
      <c r="E2573" s="59"/>
      <c r="F2573" s="59"/>
    </row>
    <row r="2574" spans="1:6" s="70" customFormat="1" hidden="1">
      <c r="A2574" s="13">
        <v>675170</v>
      </c>
      <c r="B2574" s="9" t="s">
        <v>2298</v>
      </c>
      <c r="C2574" s="2" t="s">
        <v>87</v>
      </c>
      <c r="D2574" s="71"/>
      <c r="E2574" s="59"/>
      <c r="F2574" s="59"/>
    </row>
    <row r="2575" spans="1:6" s="70" customFormat="1" hidden="1">
      <c r="A2575" s="13">
        <v>675180</v>
      </c>
      <c r="B2575" s="9" t="s">
        <v>2299</v>
      </c>
      <c r="C2575" s="2" t="s">
        <v>87</v>
      </c>
      <c r="D2575" s="71"/>
      <c r="E2575" s="59"/>
      <c r="F2575" s="59"/>
    </row>
    <row r="2576" spans="1:6" s="70" customFormat="1" hidden="1">
      <c r="A2576" s="13">
        <v>675190</v>
      </c>
      <c r="B2576" s="9" t="s">
        <v>2300</v>
      </c>
      <c r="C2576" s="2" t="s">
        <v>87</v>
      </c>
      <c r="D2576" s="71"/>
      <c r="E2576" s="59"/>
      <c r="F2576" s="59"/>
    </row>
    <row r="2577" spans="1:6" s="70" customFormat="1" hidden="1">
      <c r="A2577" s="13">
        <v>675200</v>
      </c>
      <c r="B2577" s="9" t="s">
        <v>2301</v>
      </c>
      <c r="C2577" s="2" t="s">
        <v>87</v>
      </c>
      <c r="D2577" s="71"/>
      <c r="E2577" s="59"/>
      <c r="F2577" s="59"/>
    </row>
    <row r="2578" spans="1:6" s="70" customFormat="1" hidden="1">
      <c r="A2578" s="13">
        <v>675210</v>
      </c>
      <c r="B2578" s="9" t="s">
        <v>2302</v>
      </c>
      <c r="C2578" s="2" t="s">
        <v>87</v>
      </c>
      <c r="D2578" s="71"/>
      <c r="E2578" s="59"/>
      <c r="F2578" s="59"/>
    </row>
    <row r="2579" spans="1:6" s="70" customFormat="1" hidden="1">
      <c r="A2579" s="13">
        <v>675220</v>
      </c>
      <c r="B2579" s="9" t="s">
        <v>2303</v>
      </c>
      <c r="C2579" s="2" t="s">
        <v>87</v>
      </c>
      <c r="D2579" s="71"/>
      <c r="E2579" s="59"/>
      <c r="F2579" s="59"/>
    </row>
    <row r="2580" spans="1:6" s="70" customFormat="1" hidden="1">
      <c r="A2580" s="13">
        <v>675230</v>
      </c>
      <c r="B2580" s="9" t="s">
        <v>2304</v>
      </c>
      <c r="C2580" s="2" t="s">
        <v>87</v>
      </c>
      <c r="D2580" s="71"/>
      <c r="E2580" s="59"/>
      <c r="F2580" s="59"/>
    </row>
    <row r="2581" spans="1:6" s="70" customFormat="1" hidden="1">
      <c r="A2581" s="13">
        <v>675240</v>
      </c>
      <c r="B2581" s="9" t="s">
        <v>2305</v>
      </c>
      <c r="C2581" s="2" t="s">
        <v>87</v>
      </c>
      <c r="D2581" s="71"/>
      <c r="E2581" s="59"/>
      <c r="F2581" s="59"/>
    </row>
    <row r="2582" spans="1:6" s="70" customFormat="1" hidden="1">
      <c r="A2582" s="13">
        <v>675250</v>
      </c>
      <c r="B2582" s="9" t="s">
        <v>2306</v>
      </c>
      <c r="C2582" s="2" t="s">
        <v>87</v>
      </c>
      <c r="D2582" s="71"/>
      <c r="E2582" s="59"/>
      <c r="F2582" s="59"/>
    </row>
    <row r="2583" spans="1:6" s="70" customFormat="1" hidden="1">
      <c r="A2583" s="13">
        <v>675260</v>
      </c>
      <c r="B2583" s="9" t="s">
        <v>2307</v>
      </c>
      <c r="C2583" s="2" t="s">
        <v>87</v>
      </c>
      <c r="D2583" s="71"/>
      <c r="E2583" s="59"/>
      <c r="F2583" s="59"/>
    </row>
    <row r="2584" spans="1:6" s="70" customFormat="1" hidden="1">
      <c r="A2584" s="13">
        <v>675270</v>
      </c>
      <c r="B2584" s="9" t="s">
        <v>2308</v>
      </c>
      <c r="C2584" s="2" t="s">
        <v>87</v>
      </c>
      <c r="D2584" s="71"/>
      <c r="E2584" s="59"/>
      <c r="F2584" s="59"/>
    </row>
    <row r="2585" spans="1:6" s="70" customFormat="1" hidden="1">
      <c r="A2585" s="13">
        <v>675280</v>
      </c>
      <c r="B2585" s="9" t="s">
        <v>2309</v>
      </c>
      <c r="C2585" s="2" t="s">
        <v>87</v>
      </c>
      <c r="D2585" s="71"/>
      <c r="E2585" s="59"/>
      <c r="F2585" s="59"/>
    </row>
    <row r="2586" spans="1:6" s="70" customFormat="1" hidden="1">
      <c r="A2586" s="13">
        <v>675290</v>
      </c>
      <c r="B2586" s="9" t="s">
        <v>2310</v>
      </c>
      <c r="C2586" s="2" t="s">
        <v>87</v>
      </c>
      <c r="D2586" s="71"/>
      <c r="E2586" s="59"/>
      <c r="F2586" s="59"/>
    </row>
    <row r="2587" spans="1:6" s="70" customFormat="1" hidden="1">
      <c r="A2587" s="13">
        <v>675300</v>
      </c>
      <c r="B2587" s="9" t="s">
        <v>2311</v>
      </c>
      <c r="C2587" s="2" t="s">
        <v>87</v>
      </c>
      <c r="D2587" s="71"/>
      <c r="E2587" s="59"/>
      <c r="F2587" s="59"/>
    </row>
    <row r="2588" spans="1:6" s="70" customFormat="1" hidden="1">
      <c r="A2588" s="13">
        <v>675310</v>
      </c>
      <c r="B2588" s="9" t="s">
        <v>2312</v>
      </c>
      <c r="C2588" s="2" t="s">
        <v>87</v>
      </c>
      <c r="D2588" s="71"/>
      <c r="E2588" s="59"/>
      <c r="F2588" s="59"/>
    </row>
    <row r="2589" spans="1:6" s="70" customFormat="1" hidden="1">
      <c r="A2589" s="13">
        <v>675320</v>
      </c>
      <c r="B2589" s="9" t="s">
        <v>2313</v>
      </c>
      <c r="C2589" s="2" t="s">
        <v>112</v>
      </c>
      <c r="D2589" s="71"/>
      <c r="E2589" s="59"/>
      <c r="F2589" s="59"/>
    </row>
    <row r="2590" spans="1:6" s="70" customFormat="1" hidden="1">
      <c r="A2590" s="13">
        <v>675400</v>
      </c>
      <c r="B2590" s="9" t="s">
        <v>2314</v>
      </c>
      <c r="C2590" s="2" t="s">
        <v>87</v>
      </c>
      <c r="D2590" s="71"/>
      <c r="E2590" s="59"/>
      <c r="F2590" s="59"/>
    </row>
    <row r="2591" spans="1:6" s="70" customFormat="1" hidden="1">
      <c r="A2591" s="13">
        <v>675401</v>
      </c>
      <c r="B2591" s="9" t="s">
        <v>2315</v>
      </c>
      <c r="C2591" s="2" t="s">
        <v>87</v>
      </c>
      <c r="D2591" s="71"/>
      <c r="E2591" s="59"/>
      <c r="F2591" s="59"/>
    </row>
    <row r="2592" spans="1:6" s="70" customFormat="1" hidden="1">
      <c r="A2592" s="13">
        <v>675402</v>
      </c>
      <c r="B2592" s="9" t="s">
        <v>2316</v>
      </c>
      <c r="C2592" s="2" t="s">
        <v>87</v>
      </c>
      <c r="D2592" s="71"/>
      <c r="E2592" s="59"/>
      <c r="F2592" s="59"/>
    </row>
    <row r="2593" spans="1:6" s="70" customFormat="1" hidden="1">
      <c r="A2593" s="13">
        <v>675403</v>
      </c>
      <c r="B2593" s="9" t="s">
        <v>2317</v>
      </c>
      <c r="C2593" s="2" t="s">
        <v>87</v>
      </c>
      <c r="D2593" s="71"/>
      <c r="E2593" s="59"/>
      <c r="F2593" s="59"/>
    </row>
    <row r="2594" spans="1:6" s="70" customFormat="1" hidden="1">
      <c r="A2594" s="13">
        <v>675404</v>
      </c>
      <c r="B2594" s="9" t="s">
        <v>2318</v>
      </c>
      <c r="C2594" s="2" t="s">
        <v>87</v>
      </c>
      <c r="D2594" s="71"/>
      <c r="E2594" s="59"/>
      <c r="F2594" s="59"/>
    </row>
    <row r="2595" spans="1:6" s="70" customFormat="1" hidden="1">
      <c r="A2595" s="13">
        <v>675405</v>
      </c>
      <c r="B2595" s="9" t="s">
        <v>2319</v>
      </c>
      <c r="C2595" s="2" t="s">
        <v>87</v>
      </c>
      <c r="D2595" s="71"/>
      <c r="E2595" s="59"/>
      <c r="F2595" s="59"/>
    </row>
    <row r="2596" spans="1:6" s="70" customFormat="1" hidden="1">
      <c r="A2596" s="13">
        <v>675406</v>
      </c>
      <c r="B2596" s="9" t="s">
        <v>2320</v>
      </c>
      <c r="C2596" s="2" t="s">
        <v>87</v>
      </c>
      <c r="D2596" s="71"/>
      <c r="E2596" s="59"/>
      <c r="F2596" s="59"/>
    </row>
    <row r="2597" spans="1:6" s="70" customFormat="1" hidden="1">
      <c r="A2597" s="13">
        <v>675407</v>
      </c>
      <c r="B2597" s="9" t="s">
        <v>2321</v>
      </c>
      <c r="C2597" s="2" t="s">
        <v>87</v>
      </c>
      <c r="D2597" s="71"/>
      <c r="E2597" s="59"/>
      <c r="F2597" s="59"/>
    </row>
    <row r="2598" spans="1:6" s="70" customFormat="1" hidden="1">
      <c r="A2598" s="13">
        <v>675408</v>
      </c>
      <c r="B2598" s="9" t="s">
        <v>2322</v>
      </c>
      <c r="C2598" s="2" t="s">
        <v>87</v>
      </c>
      <c r="D2598" s="71"/>
      <c r="E2598" s="59"/>
      <c r="F2598" s="59"/>
    </row>
    <row r="2599" spans="1:6" s="70" customFormat="1" hidden="1">
      <c r="A2599" s="13">
        <v>675409</v>
      </c>
      <c r="B2599" s="9" t="s">
        <v>2323</v>
      </c>
      <c r="C2599" s="2" t="s">
        <v>87</v>
      </c>
      <c r="D2599" s="71"/>
      <c r="E2599" s="59"/>
      <c r="F2599" s="59"/>
    </row>
    <row r="2600" spans="1:6" s="70" customFormat="1" hidden="1">
      <c r="A2600" s="13">
        <v>675410</v>
      </c>
      <c r="B2600" s="9" t="s">
        <v>2324</v>
      </c>
      <c r="C2600" s="2" t="s">
        <v>87</v>
      </c>
      <c r="D2600" s="71"/>
      <c r="E2600" s="59"/>
      <c r="F2600" s="59"/>
    </row>
    <row r="2601" spans="1:6" s="70" customFormat="1" hidden="1">
      <c r="A2601" s="13">
        <v>675411</v>
      </c>
      <c r="B2601" s="9" t="s">
        <v>2325</v>
      </c>
      <c r="C2601" s="2" t="s">
        <v>87</v>
      </c>
      <c r="D2601" s="71"/>
      <c r="E2601" s="59"/>
      <c r="F2601" s="59"/>
    </row>
    <row r="2602" spans="1:6" s="70" customFormat="1" hidden="1">
      <c r="A2602" s="13">
        <v>675412</v>
      </c>
      <c r="B2602" s="9" t="s">
        <v>2326</v>
      </c>
      <c r="C2602" s="2" t="s">
        <v>87</v>
      </c>
      <c r="D2602" s="71"/>
      <c r="E2602" s="59"/>
      <c r="F2602" s="59"/>
    </row>
    <row r="2603" spans="1:6" s="70" customFormat="1" hidden="1">
      <c r="A2603" s="13">
        <v>675413</v>
      </c>
      <c r="B2603" s="9" t="s">
        <v>2327</v>
      </c>
      <c r="C2603" s="2" t="s">
        <v>87</v>
      </c>
      <c r="D2603" s="71"/>
      <c r="E2603" s="59"/>
      <c r="F2603" s="59"/>
    </row>
    <row r="2604" spans="1:6" s="70" customFormat="1" hidden="1">
      <c r="A2604" s="13">
        <v>675414</v>
      </c>
      <c r="B2604" s="9" t="s">
        <v>2328</v>
      </c>
      <c r="C2604" s="2" t="s">
        <v>87</v>
      </c>
      <c r="D2604" s="71"/>
      <c r="E2604" s="59"/>
      <c r="F2604" s="59"/>
    </row>
    <row r="2605" spans="1:6" s="70" customFormat="1" hidden="1">
      <c r="A2605" s="13">
        <v>675415</v>
      </c>
      <c r="B2605" s="9" t="s">
        <v>2329</v>
      </c>
      <c r="C2605" s="2" t="s">
        <v>87</v>
      </c>
      <c r="D2605" s="71"/>
      <c r="E2605" s="59"/>
      <c r="F2605" s="59"/>
    </row>
    <row r="2606" spans="1:6" s="70" customFormat="1" hidden="1">
      <c r="A2606" s="13">
        <v>675416</v>
      </c>
      <c r="B2606" s="9" t="s">
        <v>2330</v>
      </c>
      <c r="C2606" s="2" t="s">
        <v>87</v>
      </c>
      <c r="D2606" s="71"/>
      <c r="E2606" s="59"/>
      <c r="F2606" s="59"/>
    </row>
    <row r="2607" spans="1:6" s="70" customFormat="1" hidden="1">
      <c r="A2607" s="13">
        <v>675417</v>
      </c>
      <c r="B2607" s="9" t="s">
        <v>2331</v>
      </c>
      <c r="C2607" s="2" t="s">
        <v>87</v>
      </c>
      <c r="D2607" s="71"/>
      <c r="E2607" s="59"/>
      <c r="F2607" s="59"/>
    </row>
    <row r="2608" spans="1:6" s="70" customFormat="1" hidden="1">
      <c r="A2608" s="13">
        <v>675418</v>
      </c>
      <c r="B2608" s="9" t="s">
        <v>2332</v>
      </c>
      <c r="C2608" s="2" t="s">
        <v>87</v>
      </c>
      <c r="D2608" s="71"/>
      <c r="E2608" s="59"/>
      <c r="F2608" s="59"/>
    </row>
    <row r="2609" spans="1:6" s="70" customFormat="1" hidden="1">
      <c r="A2609" s="13">
        <v>675419</v>
      </c>
      <c r="B2609" s="9" t="s">
        <v>2333</v>
      </c>
      <c r="C2609" s="2" t="s">
        <v>87</v>
      </c>
      <c r="D2609" s="71"/>
      <c r="E2609" s="59"/>
      <c r="F2609" s="59"/>
    </row>
    <row r="2610" spans="1:6" s="70" customFormat="1" hidden="1">
      <c r="A2610" s="13">
        <v>675420</v>
      </c>
      <c r="B2610" s="9" t="s">
        <v>2334</v>
      </c>
      <c r="C2610" s="2" t="s">
        <v>87</v>
      </c>
      <c r="D2610" s="71"/>
      <c r="E2610" s="59"/>
      <c r="F2610" s="59"/>
    </row>
    <row r="2611" spans="1:6" s="70" customFormat="1" hidden="1">
      <c r="A2611" s="13">
        <v>675421</v>
      </c>
      <c r="B2611" s="9" t="s">
        <v>2335</v>
      </c>
      <c r="C2611" s="2" t="s">
        <v>87</v>
      </c>
      <c r="D2611" s="71"/>
      <c r="E2611" s="59"/>
      <c r="F2611" s="59"/>
    </row>
    <row r="2612" spans="1:6" s="70" customFormat="1" hidden="1">
      <c r="A2612" s="13">
        <v>675422</v>
      </c>
      <c r="B2612" s="9" t="s">
        <v>2336</v>
      </c>
      <c r="C2612" s="2" t="s">
        <v>87</v>
      </c>
      <c r="D2612" s="71"/>
      <c r="E2612" s="59"/>
      <c r="F2612" s="59"/>
    </row>
    <row r="2613" spans="1:6" s="70" customFormat="1" hidden="1">
      <c r="A2613" s="13">
        <v>675423</v>
      </c>
      <c r="B2613" s="9" t="s">
        <v>2337</v>
      </c>
      <c r="C2613" s="2" t="s">
        <v>87</v>
      </c>
      <c r="D2613" s="71"/>
      <c r="E2613" s="59"/>
      <c r="F2613" s="59"/>
    </row>
    <row r="2614" spans="1:6" s="70" customFormat="1" hidden="1">
      <c r="A2614" s="13">
        <v>675424</v>
      </c>
      <c r="B2614" s="9" t="s">
        <v>2338</v>
      </c>
      <c r="C2614" s="2" t="s">
        <v>87</v>
      </c>
      <c r="D2614" s="71"/>
      <c r="E2614" s="59"/>
      <c r="F2614" s="59"/>
    </row>
    <row r="2615" spans="1:6" s="70" customFormat="1" hidden="1">
      <c r="A2615" s="13">
        <v>675425</v>
      </c>
      <c r="B2615" s="9" t="s">
        <v>2339</v>
      </c>
      <c r="C2615" s="2" t="s">
        <v>87</v>
      </c>
      <c r="D2615" s="71"/>
      <c r="E2615" s="59"/>
      <c r="F2615" s="59"/>
    </row>
    <row r="2616" spans="1:6" s="70" customFormat="1" hidden="1">
      <c r="A2616" s="13">
        <v>675426</v>
      </c>
      <c r="B2616" s="9" t="s">
        <v>2340</v>
      </c>
      <c r="C2616" s="2" t="s">
        <v>87</v>
      </c>
      <c r="D2616" s="71"/>
      <c r="E2616" s="59"/>
      <c r="F2616" s="59"/>
    </row>
    <row r="2617" spans="1:6" s="70" customFormat="1" hidden="1">
      <c r="A2617" s="13">
        <v>675427</v>
      </c>
      <c r="B2617" s="9" t="s">
        <v>2341</v>
      </c>
      <c r="C2617" s="2" t="s">
        <v>87</v>
      </c>
      <c r="D2617" s="71"/>
      <c r="E2617" s="59"/>
      <c r="F2617" s="59"/>
    </row>
    <row r="2618" spans="1:6" s="70" customFormat="1" hidden="1">
      <c r="A2618" s="13">
        <v>675428</v>
      </c>
      <c r="B2618" s="9" t="s">
        <v>2342</v>
      </c>
      <c r="C2618" s="2" t="s">
        <v>87</v>
      </c>
      <c r="D2618" s="71"/>
      <c r="E2618" s="59"/>
      <c r="F2618" s="59"/>
    </row>
    <row r="2619" spans="1:6" s="70" customFormat="1" hidden="1">
      <c r="A2619" s="13">
        <v>675429</v>
      </c>
      <c r="B2619" s="9" t="s">
        <v>2343</v>
      </c>
      <c r="C2619" s="2" t="s">
        <v>87</v>
      </c>
      <c r="D2619" s="71"/>
      <c r="E2619" s="59"/>
      <c r="F2619" s="59"/>
    </row>
    <row r="2620" spans="1:6" s="70" customFormat="1" hidden="1">
      <c r="A2620" s="13">
        <v>675430</v>
      </c>
      <c r="B2620" s="9" t="s">
        <v>2344</v>
      </c>
      <c r="C2620" s="2" t="s">
        <v>87</v>
      </c>
      <c r="D2620" s="71"/>
      <c r="E2620" s="59"/>
      <c r="F2620" s="59"/>
    </row>
    <row r="2621" spans="1:6" s="70" customFormat="1" hidden="1">
      <c r="A2621" s="13">
        <v>675431</v>
      </c>
      <c r="B2621" s="9" t="s">
        <v>2345</v>
      </c>
      <c r="C2621" s="2" t="s">
        <v>87</v>
      </c>
      <c r="D2621" s="71"/>
      <c r="E2621" s="59"/>
      <c r="F2621" s="59"/>
    </row>
    <row r="2622" spans="1:6" s="70" customFormat="1" hidden="1">
      <c r="A2622" s="16">
        <v>676000</v>
      </c>
      <c r="B2622" s="17" t="s">
        <v>2346</v>
      </c>
      <c r="C2622" s="2"/>
      <c r="D2622" s="71"/>
      <c r="E2622" s="59"/>
      <c r="F2622" s="59"/>
    </row>
    <row r="2623" spans="1:6" s="70" customFormat="1" hidden="1">
      <c r="A2623" s="13">
        <v>676001</v>
      </c>
      <c r="B2623" s="9" t="s">
        <v>2347</v>
      </c>
      <c r="C2623" s="2" t="s">
        <v>1477</v>
      </c>
      <c r="D2623" s="71"/>
      <c r="E2623" s="59"/>
      <c r="F2623" s="59"/>
    </row>
    <row r="2624" spans="1:6" s="70" customFormat="1" hidden="1">
      <c r="A2624" s="13">
        <v>676002</v>
      </c>
      <c r="B2624" s="9" t="s">
        <v>2348</v>
      </c>
      <c r="C2624" s="2" t="s">
        <v>1477</v>
      </c>
      <c r="D2624" s="71"/>
      <c r="E2624" s="59"/>
      <c r="F2624" s="59"/>
    </row>
    <row r="2625" spans="1:6" s="70" customFormat="1" hidden="1">
      <c r="A2625" s="13">
        <v>676100</v>
      </c>
      <c r="B2625" s="9" t="s">
        <v>2349</v>
      </c>
      <c r="C2625" s="2" t="s">
        <v>18</v>
      </c>
      <c r="D2625" s="71"/>
      <c r="E2625" s="59"/>
      <c r="F2625" s="59"/>
    </row>
    <row r="2626" spans="1:6" s="70" customFormat="1" ht="25.5" hidden="1">
      <c r="A2626" s="13">
        <v>676110</v>
      </c>
      <c r="B2626" s="9" t="s">
        <v>2350</v>
      </c>
      <c r="C2626" s="2" t="s">
        <v>87</v>
      </c>
      <c r="D2626" s="71"/>
      <c r="E2626" s="59"/>
      <c r="F2626" s="59"/>
    </row>
    <row r="2627" spans="1:6" s="70" customFormat="1" hidden="1">
      <c r="A2627" s="13">
        <v>676111</v>
      </c>
      <c r="B2627" s="9" t="s">
        <v>2351</v>
      </c>
      <c r="C2627" s="2" t="s">
        <v>87</v>
      </c>
      <c r="D2627" s="71"/>
      <c r="E2627" s="59"/>
      <c r="F2627" s="59"/>
    </row>
    <row r="2628" spans="1:6" s="70" customFormat="1" hidden="1">
      <c r="A2628" s="13">
        <v>676120</v>
      </c>
      <c r="B2628" s="9" t="s">
        <v>2352</v>
      </c>
      <c r="C2628" s="2" t="s">
        <v>87</v>
      </c>
      <c r="D2628" s="71"/>
      <c r="E2628" s="59"/>
      <c r="F2628" s="59"/>
    </row>
    <row r="2629" spans="1:6" s="70" customFormat="1" hidden="1">
      <c r="A2629" s="13">
        <v>676130</v>
      </c>
      <c r="B2629" s="9" t="s">
        <v>2353</v>
      </c>
      <c r="C2629" s="2" t="s">
        <v>87</v>
      </c>
      <c r="D2629" s="71"/>
      <c r="E2629" s="59"/>
      <c r="F2629" s="59"/>
    </row>
    <row r="2630" spans="1:6" s="70" customFormat="1" hidden="1">
      <c r="A2630" s="13">
        <v>676140</v>
      </c>
      <c r="B2630" s="9" t="s">
        <v>2354</v>
      </c>
      <c r="C2630" s="2" t="s">
        <v>87</v>
      </c>
      <c r="D2630" s="71"/>
      <c r="E2630" s="59"/>
      <c r="F2630" s="59"/>
    </row>
    <row r="2631" spans="1:6" s="70" customFormat="1" hidden="1">
      <c r="A2631" s="13">
        <v>676150</v>
      </c>
      <c r="B2631" s="9" t="s">
        <v>2355</v>
      </c>
      <c r="C2631" s="2" t="s">
        <v>87</v>
      </c>
      <c r="D2631" s="71"/>
      <c r="E2631" s="59"/>
      <c r="F2631" s="59"/>
    </row>
    <row r="2632" spans="1:6" s="70" customFormat="1" hidden="1">
      <c r="A2632" s="16">
        <v>677000</v>
      </c>
      <c r="B2632" s="17" t="s">
        <v>2356</v>
      </c>
      <c r="C2632" s="2"/>
      <c r="D2632" s="71"/>
      <c r="E2632" s="59"/>
      <c r="F2632" s="59"/>
    </row>
    <row r="2633" spans="1:6" s="70" customFormat="1" hidden="1">
      <c r="A2633" s="13">
        <v>677100</v>
      </c>
      <c r="B2633" s="9" t="s">
        <v>2357</v>
      </c>
      <c r="C2633" s="2" t="s">
        <v>18</v>
      </c>
      <c r="D2633" s="71"/>
      <c r="E2633" s="59"/>
      <c r="F2633" s="59"/>
    </row>
    <row r="2634" spans="1:6" s="70" customFormat="1" hidden="1">
      <c r="A2634" s="13">
        <v>677110</v>
      </c>
      <c r="B2634" s="9" t="s">
        <v>2358</v>
      </c>
      <c r="C2634" s="2" t="s">
        <v>18</v>
      </c>
      <c r="D2634" s="71"/>
      <c r="E2634" s="59"/>
      <c r="F2634" s="59"/>
    </row>
    <row r="2635" spans="1:6" s="70" customFormat="1" hidden="1">
      <c r="A2635" s="13">
        <v>677120</v>
      </c>
      <c r="B2635" s="9" t="s">
        <v>2359</v>
      </c>
      <c r="C2635" s="2" t="s">
        <v>18</v>
      </c>
      <c r="D2635" s="71"/>
      <c r="E2635" s="59"/>
      <c r="F2635" s="59"/>
    </row>
    <row r="2636" spans="1:6" s="70" customFormat="1" hidden="1">
      <c r="A2636" s="13">
        <v>677130</v>
      </c>
      <c r="B2636" s="9" t="s">
        <v>2360</v>
      </c>
      <c r="C2636" s="2" t="s">
        <v>18</v>
      </c>
      <c r="D2636" s="71"/>
      <c r="E2636" s="59"/>
      <c r="F2636" s="59"/>
    </row>
    <row r="2637" spans="1:6" s="70" customFormat="1" hidden="1">
      <c r="A2637" s="13">
        <v>677140</v>
      </c>
      <c r="B2637" s="9" t="s">
        <v>2361</v>
      </c>
      <c r="C2637" s="2" t="s">
        <v>18</v>
      </c>
      <c r="D2637" s="71"/>
      <c r="E2637" s="59"/>
      <c r="F2637" s="59"/>
    </row>
    <row r="2638" spans="1:6" s="70" customFormat="1" hidden="1">
      <c r="A2638" s="13">
        <v>677150</v>
      </c>
      <c r="B2638" s="9" t="s">
        <v>2362</v>
      </c>
      <c r="C2638" s="2" t="s">
        <v>18</v>
      </c>
      <c r="D2638" s="71"/>
      <c r="E2638" s="59"/>
      <c r="F2638" s="59"/>
    </row>
    <row r="2639" spans="1:6" s="70" customFormat="1" hidden="1">
      <c r="A2639" s="13">
        <v>677160</v>
      </c>
      <c r="B2639" s="9" t="s">
        <v>2363</v>
      </c>
      <c r="C2639" s="2" t="s">
        <v>18</v>
      </c>
      <c r="D2639" s="71"/>
      <c r="E2639" s="59"/>
      <c r="F2639" s="59"/>
    </row>
    <row r="2640" spans="1:6" s="70" customFormat="1" hidden="1">
      <c r="A2640" s="13">
        <v>677161</v>
      </c>
      <c r="B2640" s="9" t="s">
        <v>2364</v>
      </c>
      <c r="C2640" s="2" t="s">
        <v>18</v>
      </c>
      <c r="D2640" s="71"/>
      <c r="E2640" s="59"/>
      <c r="F2640" s="59"/>
    </row>
    <row r="2641" spans="1:6" s="70" customFormat="1" hidden="1">
      <c r="A2641" s="13">
        <v>677170</v>
      </c>
      <c r="B2641" s="9" t="s">
        <v>2365</v>
      </c>
      <c r="C2641" s="2" t="s">
        <v>18</v>
      </c>
      <c r="D2641" s="71"/>
      <c r="E2641" s="59"/>
      <c r="F2641" s="59"/>
    </row>
    <row r="2642" spans="1:6" s="70" customFormat="1" hidden="1">
      <c r="A2642" s="13">
        <v>677180</v>
      </c>
      <c r="B2642" s="9" t="s">
        <v>2366</v>
      </c>
      <c r="C2642" s="2" t="s">
        <v>18</v>
      </c>
      <c r="D2642" s="71"/>
      <c r="E2642" s="59"/>
      <c r="F2642" s="59"/>
    </row>
    <row r="2643" spans="1:6" s="70" customFormat="1" hidden="1">
      <c r="A2643" s="16">
        <v>678000</v>
      </c>
      <c r="B2643" s="17" t="s">
        <v>2367</v>
      </c>
      <c r="C2643" s="2"/>
      <c r="D2643" s="71"/>
      <c r="E2643" s="59"/>
      <c r="F2643" s="59"/>
    </row>
    <row r="2644" spans="1:6" s="70" customFormat="1" hidden="1">
      <c r="A2644" s="13">
        <v>678100</v>
      </c>
      <c r="B2644" s="9" t="s">
        <v>2368</v>
      </c>
      <c r="C2644" s="2" t="s">
        <v>18</v>
      </c>
      <c r="D2644" s="71"/>
      <c r="E2644" s="59"/>
      <c r="F2644" s="59"/>
    </row>
    <row r="2645" spans="1:6" s="70" customFormat="1" hidden="1">
      <c r="A2645" s="13">
        <v>678200</v>
      </c>
      <c r="B2645" s="9" t="s">
        <v>2369</v>
      </c>
      <c r="C2645" s="2" t="s">
        <v>112</v>
      </c>
      <c r="D2645" s="71"/>
      <c r="E2645" s="59"/>
      <c r="F2645" s="59"/>
    </row>
    <row r="2646" spans="1:6" s="70" customFormat="1" hidden="1">
      <c r="A2646" s="13">
        <v>678201</v>
      </c>
      <c r="B2646" s="9" t="s">
        <v>611</v>
      </c>
      <c r="C2646" s="2" t="s">
        <v>18</v>
      </c>
      <c r="D2646" s="71"/>
      <c r="E2646" s="59"/>
      <c r="F2646" s="59"/>
    </row>
    <row r="2647" spans="1:6" s="70" customFormat="1" hidden="1">
      <c r="A2647" s="13">
        <v>678202</v>
      </c>
      <c r="B2647" s="9" t="s">
        <v>612</v>
      </c>
      <c r="C2647" s="2" t="s">
        <v>18</v>
      </c>
      <c r="D2647" s="71"/>
      <c r="E2647" s="59"/>
      <c r="F2647" s="59"/>
    </row>
    <row r="2648" spans="1:6" s="70" customFormat="1" hidden="1">
      <c r="A2648" s="13">
        <v>678203</v>
      </c>
      <c r="B2648" s="9" t="s">
        <v>613</v>
      </c>
      <c r="C2648" s="2" t="s">
        <v>18</v>
      </c>
      <c r="D2648" s="71"/>
      <c r="E2648" s="59"/>
      <c r="F2648" s="59"/>
    </row>
    <row r="2649" spans="1:6" s="70" customFormat="1" hidden="1">
      <c r="A2649" s="13">
        <v>678300</v>
      </c>
      <c r="B2649" s="9" t="s">
        <v>2370</v>
      </c>
      <c r="C2649" s="2" t="s">
        <v>112</v>
      </c>
      <c r="D2649" s="71"/>
      <c r="E2649" s="59"/>
      <c r="F2649" s="59"/>
    </row>
    <row r="2650" spans="1:6" s="70" customFormat="1" hidden="1">
      <c r="A2650" s="13">
        <v>678301</v>
      </c>
      <c r="B2650" s="9" t="s">
        <v>2371</v>
      </c>
      <c r="C2650" s="2" t="s">
        <v>18</v>
      </c>
      <c r="D2650" s="71"/>
      <c r="E2650" s="59"/>
      <c r="F2650" s="59"/>
    </row>
    <row r="2651" spans="1:6" s="70" customFormat="1" hidden="1">
      <c r="A2651" s="13">
        <v>678302</v>
      </c>
      <c r="B2651" s="9" t="s">
        <v>2372</v>
      </c>
      <c r="C2651" s="2" t="s">
        <v>18</v>
      </c>
      <c r="D2651" s="71"/>
      <c r="E2651" s="59"/>
      <c r="F2651" s="59"/>
    </row>
    <row r="2652" spans="1:6" s="70" customFormat="1" hidden="1">
      <c r="A2652" s="13">
        <v>678303</v>
      </c>
      <c r="B2652" s="9" t="s">
        <v>2373</v>
      </c>
      <c r="C2652" s="2" t="s">
        <v>18</v>
      </c>
      <c r="D2652" s="71"/>
      <c r="E2652" s="59"/>
      <c r="F2652" s="59"/>
    </row>
    <row r="2653" spans="1:6" s="70" customFormat="1" hidden="1">
      <c r="A2653" s="13">
        <v>678304</v>
      </c>
      <c r="B2653" s="9" t="s">
        <v>2374</v>
      </c>
      <c r="C2653" s="2" t="s">
        <v>18</v>
      </c>
      <c r="D2653" s="71"/>
      <c r="E2653" s="59"/>
      <c r="F2653" s="59"/>
    </row>
    <row r="2654" spans="1:6" s="70" customFormat="1" hidden="1">
      <c r="A2654" s="13">
        <v>678305</v>
      </c>
      <c r="B2654" s="9" t="s">
        <v>2375</v>
      </c>
      <c r="C2654" s="2" t="s">
        <v>18</v>
      </c>
      <c r="D2654" s="71"/>
      <c r="E2654" s="59"/>
      <c r="F2654" s="59"/>
    </row>
    <row r="2655" spans="1:6" s="70" customFormat="1" hidden="1">
      <c r="A2655" s="13">
        <v>678306</v>
      </c>
      <c r="B2655" s="9" t="s">
        <v>2376</v>
      </c>
      <c r="C2655" s="2" t="s">
        <v>18</v>
      </c>
      <c r="D2655" s="71"/>
      <c r="E2655" s="59"/>
      <c r="F2655" s="59"/>
    </row>
    <row r="2656" spans="1:6" s="70" customFormat="1" hidden="1">
      <c r="A2656" s="13">
        <v>678307</v>
      </c>
      <c r="B2656" s="9" t="s">
        <v>2377</v>
      </c>
      <c r="C2656" s="2" t="s">
        <v>18</v>
      </c>
      <c r="D2656" s="71"/>
      <c r="E2656" s="59"/>
      <c r="F2656" s="59"/>
    </row>
    <row r="2657" spans="1:6" s="70" customFormat="1" hidden="1">
      <c r="A2657" s="13">
        <v>678400</v>
      </c>
      <c r="B2657" s="9" t="s">
        <v>2378</v>
      </c>
      <c r="C2657" s="2" t="s">
        <v>112</v>
      </c>
      <c r="D2657" s="71"/>
      <c r="E2657" s="59"/>
      <c r="F2657" s="59"/>
    </row>
    <row r="2658" spans="1:6" s="70" customFormat="1" hidden="1">
      <c r="A2658" s="13">
        <v>678500</v>
      </c>
      <c r="B2658" s="9" t="s">
        <v>2379</v>
      </c>
      <c r="C2658" s="2" t="s">
        <v>112</v>
      </c>
      <c r="D2658" s="71"/>
      <c r="E2658" s="59"/>
      <c r="F2658" s="59"/>
    </row>
    <row r="2659" spans="1:6" s="70" customFormat="1" hidden="1">
      <c r="A2659" s="13">
        <v>678501</v>
      </c>
      <c r="B2659" s="9" t="s">
        <v>2380</v>
      </c>
      <c r="C2659" s="2" t="s">
        <v>18</v>
      </c>
      <c r="D2659" s="71"/>
      <c r="E2659" s="59"/>
      <c r="F2659" s="59"/>
    </row>
    <row r="2660" spans="1:6" s="70" customFormat="1" hidden="1">
      <c r="A2660" s="13">
        <v>678502</v>
      </c>
      <c r="B2660" s="9" t="s">
        <v>2381</v>
      </c>
      <c r="C2660" s="2" t="s">
        <v>87</v>
      </c>
      <c r="D2660" s="71"/>
      <c r="E2660" s="59"/>
      <c r="F2660" s="59"/>
    </row>
    <row r="2661" spans="1:6" s="70" customFormat="1" hidden="1">
      <c r="A2661" s="13">
        <v>678503</v>
      </c>
      <c r="B2661" s="9" t="s">
        <v>2382</v>
      </c>
      <c r="C2661" s="2" t="s">
        <v>87</v>
      </c>
      <c r="D2661" s="71"/>
      <c r="E2661" s="59"/>
      <c r="F2661" s="59"/>
    </row>
    <row r="2662" spans="1:6" s="70" customFormat="1" hidden="1">
      <c r="A2662" s="13">
        <v>678504</v>
      </c>
      <c r="B2662" s="9" t="s">
        <v>2383</v>
      </c>
      <c r="C2662" s="2" t="s">
        <v>18</v>
      </c>
      <c r="D2662" s="71"/>
      <c r="E2662" s="59"/>
      <c r="F2662" s="59"/>
    </row>
    <row r="2663" spans="1:6" s="70" customFormat="1" hidden="1">
      <c r="A2663" s="13">
        <v>678505</v>
      </c>
      <c r="B2663" s="9" t="s">
        <v>2384</v>
      </c>
      <c r="C2663" s="2" t="s">
        <v>18</v>
      </c>
      <c r="D2663" s="71"/>
      <c r="E2663" s="59"/>
      <c r="F2663" s="59"/>
    </row>
    <row r="2664" spans="1:6" s="70" customFormat="1" hidden="1">
      <c r="A2664" s="13">
        <v>678506</v>
      </c>
      <c r="B2664" s="9" t="s">
        <v>2385</v>
      </c>
      <c r="C2664" s="2" t="s">
        <v>18</v>
      </c>
      <c r="D2664" s="71"/>
      <c r="E2664" s="59"/>
      <c r="F2664" s="59"/>
    </row>
    <row r="2665" spans="1:6" s="70" customFormat="1" hidden="1">
      <c r="A2665" s="13">
        <v>678507</v>
      </c>
      <c r="B2665" s="9" t="s">
        <v>2386</v>
      </c>
      <c r="C2665" s="2" t="s">
        <v>18</v>
      </c>
      <c r="D2665" s="71"/>
      <c r="E2665" s="59"/>
      <c r="F2665" s="59"/>
    </row>
    <row r="2666" spans="1:6" s="70" customFormat="1" hidden="1">
      <c r="A2666" s="16">
        <v>680000</v>
      </c>
      <c r="B2666" s="7" t="s">
        <v>2387</v>
      </c>
      <c r="C2666" s="2" t="s">
        <v>9</v>
      </c>
      <c r="D2666" s="71"/>
      <c r="E2666" s="59"/>
      <c r="F2666" s="59"/>
    </row>
    <row r="2667" spans="1:6" s="70" customFormat="1" hidden="1">
      <c r="A2667" s="13">
        <v>681000</v>
      </c>
      <c r="B2667" s="9" t="s">
        <v>2388</v>
      </c>
      <c r="C2667" s="2" t="s">
        <v>9</v>
      </c>
      <c r="D2667" s="71"/>
      <c r="E2667" s="59"/>
      <c r="F2667" s="59"/>
    </row>
    <row r="2668" spans="1:6" s="70" customFormat="1" hidden="1">
      <c r="A2668" s="13">
        <v>681001</v>
      </c>
      <c r="B2668" s="9" t="s">
        <v>2389</v>
      </c>
      <c r="C2668" s="2" t="s">
        <v>18</v>
      </c>
      <c r="D2668" s="71"/>
      <c r="E2668" s="59"/>
      <c r="F2668" s="59"/>
    </row>
    <row r="2669" spans="1:6" s="70" customFormat="1" hidden="1">
      <c r="A2669" s="13">
        <v>681002</v>
      </c>
      <c r="B2669" s="9" t="s">
        <v>2390</v>
      </c>
      <c r="C2669" s="2" t="s">
        <v>1477</v>
      </c>
      <c r="D2669" s="71"/>
      <c r="E2669" s="59"/>
      <c r="F2669" s="59"/>
    </row>
    <row r="2670" spans="1:6" s="70" customFormat="1" hidden="1">
      <c r="A2670" s="13">
        <v>681003</v>
      </c>
      <c r="B2670" s="9" t="s">
        <v>2391</v>
      </c>
      <c r="C2670" s="2" t="s">
        <v>1477</v>
      </c>
      <c r="D2670" s="71"/>
      <c r="E2670" s="59"/>
      <c r="F2670" s="59"/>
    </row>
    <row r="2671" spans="1:6" s="70" customFormat="1" hidden="1">
      <c r="A2671" s="13">
        <v>681004</v>
      </c>
      <c r="B2671" s="9" t="s">
        <v>2392</v>
      </c>
      <c r="C2671" s="2" t="s">
        <v>18</v>
      </c>
      <c r="D2671" s="71"/>
      <c r="E2671" s="59"/>
      <c r="F2671" s="59"/>
    </row>
    <row r="2672" spans="1:6" s="70" customFormat="1" hidden="1">
      <c r="A2672" s="13">
        <v>681005</v>
      </c>
      <c r="B2672" s="9" t="s">
        <v>2393</v>
      </c>
      <c r="C2672" s="2" t="s">
        <v>18</v>
      </c>
      <c r="D2672" s="71"/>
      <c r="E2672" s="59"/>
      <c r="F2672" s="59"/>
    </row>
    <row r="2673" spans="1:6" s="70" customFormat="1" hidden="1">
      <c r="A2673" s="13">
        <v>682000</v>
      </c>
      <c r="B2673" s="9" t="s">
        <v>2394</v>
      </c>
      <c r="C2673" s="2" t="s">
        <v>9</v>
      </c>
      <c r="D2673" s="71"/>
      <c r="E2673" s="59"/>
      <c r="F2673" s="59"/>
    </row>
    <row r="2674" spans="1:6" s="70" customFormat="1" hidden="1">
      <c r="A2674" s="13">
        <v>683000</v>
      </c>
      <c r="B2674" s="9" t="s">
        <v>2395</v>
      </c>
      <c r="C2674" s="2" t="s">
        <v>9</v>
      </c>
      <c r="D2674" s="71"/>
      <c r="E2674" s="59"/>
      <c r="F2674" s="59"/>
    </row>
    <row r="2675" spans="1:6" s="70" customFormat="1" hidden="1">
      <c r="A2675" s="13">
        <v>683111</v>
      </c>
      <c r="B2675" s="9" t="s">
        <v>2396</v>
      </c>
      <c r="C2675" s="2" t="s">
        <v>87</v>
      </c>
      <c r="D2675" s="71"/>
      <c r="E2675" s="59"/>
      <c r="F2675" s="59"/>
    </row>
    <row r="2676" spans="1:6" s="70" customFormat="1" hidden="1">
      <c r="A2676" s="13">
        <v>684000</v>
      </c>
      <c r="B2676" s="9" t="s">
        <v>2388</v>
      </c>
      <c r="C2676" s="2" t="s">
        <v>9</v>
      </c>
      <c r="D2676" s="71"/>
      <c r="E2676" s="59"/>
      <c r="F2676" s="59"/>
    </row>
    <row r="2677" spans="1:6" s="70" customFormat="1" hidden="1">
      <c r="A2677" s="13">
        <v>685000</v>
      </c>
      <c r="B2677" s="9" t="s">
        <v>2394</v>
      </c>
      <c r="C2677" s="2"/>
      <c r="D2677" s="71"/>
      <c r="E2677" s="59"/>
      <c r="F2677" s="59"/>
    </row>
    <row r="2678" spans="1:6" s="70" customFormat="1" hidden="1">
      <c r="A2678" s="16">
        <v>686000</v>
      </c>
      <c r="B2678" s="7" t="s">
        <v>2397</v>
      </c>
      <c r="C2678" s="2"/>
      <c r="D2678" s="71"/>
      <c r="E2678" s="59"/>
      <c r="F2678" s="59"/>
    </row>
    <row r="2679" spans="1:6" s="70" customFormat="1" hidden="1">
      <c r="A2679" s="13">
        <v>686001</v>
      </c>
      <c r="B2679" s="9" t="s">
        <v>2398</v>
      </c>
      <c r="C2679" s="2" t="s">
        <v>18</v>
      </c>
      <c r="D2679" s="71"/>
      <c r="E2679" s="59"/>
      <c r="F2679" s="59"/>
    </row>
    <row r="2680" spans="1:6" s="70" customFormat="1" hidden="1">
      <c r="A2680" s="13">
        <v>686002</v>
      </c>
      <c r="B2680" s="9" t="s">
        <v>2399</v>
      </c>
      <c r="C2680" s="2" t="s">
        <v>18</v>
      </c>
      <c r="D2680" s="71"/>
      <c r="E2680" s="59"/>
      <c r="F2680" s="59"/>
    </row>
    <row r="2681" spans="1:6" s="70" customFormat="1" hidden="1">
      <c r="A2681" s="13">
        <v>686003</v>
      </c>
      <c r="B2681" s="9" t="s">
        <v>2400</v>
      </c>
      <c r="C2681" s="2" t="s">
        <v>18</v>
      </c>
      <c r="D2681" s="71"/>
      <c r="E2681" s="59"/>
      <c r="F2681" s="59"/>
    </row>
    <row r="2682" spans="1:6" s="70" customFormat="1" hidden="1">
      <c r="A2682" s="13">
        <v>686004</v>
      </c>
      <c r="B2682" s="9" t="s">
        <v>2401</v>
      </c>
      <c r="C2682" s="2" t="s">
        <v>87</v>
      </c>
      <c r="D2682" s="71"/>
      <c r="E2682" s="59"/>
      <c r="F2682" s="59"/>
    </row>
    <row r="2683" spans="1:6" s="70" customFormat="1" hidden="1">
      <c r="A2683" s="1">
        <v>700000</v>
      </c>
      <c r="B2683" s="5" t="s">
        <v>2402</v>
      </c>
      <c r="C2683" s="19"/>
      <c r="D2683" s="71"/>
      <c r="E2683" s="59"/>
      <c r="F2683" s="59"/>
    </row>
    <row r="2684" spans="1:6" s="70" customFormat="1" hidden="1">
      <c r="A2684" s="16">
        <v>710000</v>
      </c>
      <c r="B2684" s="7" t="s">
        <v>2403</v>
      </c>
      <c r="C2684" s="2"/>
      <c r="D2684" s="71"/>
      <c r="E2684" s="59"/>
      <c r="F2684" s="59"/>
    </row>
    <row r="2685" spans="1:6" s="70" customFormat="1" hidden="1">
      <c r="A2685" s="16">
        <v>711000</v>
      </c>
      <c r="B2685" s="17" t="s">
        <v>2404</v>
      </c>
      <c r="C2685" s="2"/>
      <c r="D2685" s="71"/>
      <c r="E2685" s="59"/>
      <c r="F2685" s="59"/>
    </row>
    <row r="2686" spans="1:6" s="70" customFormat="1" hidden="1">
      <c r="A2686" s="16">
        <v>711100</v>
      </c>
      <c r="B2686" s="18" t="s">
        <v>2405</v>
      </c>
      <c r="C2686" s="2"/>
      <c r="D2686" s="71"/>
      <c r="E2686" s="59"/>
      <c r="F2686" s="59"/>
    </row>
    <row r="2687" spans="1:6" s="70" customFormat="1" hidden="1">
      <c r="A2687" s="13">
        <v>711101</v>
      </c>
      <c r="B2687" s="9" t="s">
        <v>2406</v>
      </c>
      <c r="C2687" s="2" t="s">
        <v>2407</v>
      </c>
      <c r="D2687" s="71"/>
      <c r="E2687" s="59"/>
      <c r="F2687" s="59"/>
    </row>
    <row r="2688" spans="1:6" s="70" customFormat="1" hidden="1">
      <c r="A2688" s="13">
        <v>711102</v>
      </c>
      <c r="B2688" s="9" t="s">
        <v>2408</v>
      </c>
      <c r="C2688" s="2" t="s">
        <v>2407</v>
      </c>
      <c r="D2688" s="71"/>
      <c r="E2688" s="59"/>
      <c r="F2688" s="59"/>
    </row>
    <row r="2689" spans="1:6" s="70" customFormat="1" hidden="1">
      <c r="A2689" s="13">
        <v>711103</v>
      </c>
      <c r="B2689" s="9" t="s">
        <v>2409</v>
      </c>
      <c r="C2689" s="2" t="s">
        <v>2410</v>
      </c>
      <c r="D2689" s="71"/>
      <c r="E2689" s="59"/>
      <c r="F2689" s="59"/>
    </row>
    <row r="2690" spans="1:6" s="70" customFormat="1" hidden="1">
      <c r="A2690" s="13">
        <v>711111</v>
      </c>
      <c r="B2690" s="9" t="s">
        <v>2411</v>
      </c>
      <c r="C2690" s="2" t="s">
        <v>2407</v>
      </c>
      <c r="D2690" s="71"/>
      <c r="E2690" s="59"/>
      <c r="F2690" s="59"/>
    </row>
    <row r="2691" spans="1:6" s="70" customFormat="1" hidden="1">
      <c r="A2691" s="13">
        <v>711112</v>
      </c>
      <c r="B2691" s="9" t="s">
        <v>2412</v>
      </c>
      <c r="C2691" s="2" t="s">
        <v>2407</v>
      </c>
      <c r="D2691" s="71"/>
      <c r="E2691" s="59"/>
      <c r="F2691" s="59"/>
    </row>
    <row r="2692" spans="1:6" s="70" customFormat="1" hidden="1">
      <c r="A2692" s="13">
        <v>711113</v>
      </c>
      <c r="B2692" s="9" t="s">
        <v>2413</v>
      </c>
      <c r="C2692" s="2" t="s">
        <v>2407</v>
      </c>
      <c r="D2692" s="71"/>
      <c r="E2692" s="59"/>
      <c r="F2692" s="59"/>
    </row>
    <row r="2693" spans="1:6" s="70" customFormat="1" hidden="1">
      <c r="A2693" s="13">
        <v>711114</v>
      </c>
      <c r="B2693" s="9" t="s">
        <v>2414</v>
      </c>
      <c r="C2693" s="2" t="s">
        <v>2407</v>
      </c>
      <c r="D2693" s="71"/>
      <c r="E2693" s="59"/>
      <c r="F2693" s="59"/>
    </row>
    <row r="2694" spans="1:6" s="70" customFormat="1" hidden="1">
      <c r="A2694" s="13">
        <v>711121</v>
      </c>
      <c r="B2694" s="9" t="s">
        <v>2415</v>
      </c>
      <c r="C2694" s="2" t="s">
        <v>2407</v>
      </c>
      <c r="D2694" s="71"/>
      <c r="E2694" s="59"/>
      <c r="F2694" s="59"/>
    </row>
    <row r="2695" spans="1:6" s="70" customFormat="1" hidden="1">
      <c r="A2695" s="13">
        <v>711122</v>
      </c>
      <c r="B2695" s="9" t="s">
        <v>2416</v>
      </c>
      <c r="C2695" s="2" t="s">
        <v>2407</v>
      </c>
      <c r="D2695" s="71"/>
      <c r="E2695" s="59"/>
      <c r="F2695" s="59"/>
    </row>
    <row r="2696" spans="1:6" s="70" customFormat="1" hidden="1">
      <c r="A2696" s="13">
        <v>711123</v>
      </c>
      <c r="B2696" s="9" t="s">
        <v>2417</v>
      </c>
      <c r="C2696" s="2" t="s">
        <v>2407</v>
      </c>
      <c r="D2696" s="71"/>
      <c r="E2696" s="59"/>
      <c r="F2696" s="59"/>
    </row>
    <row r="2697" spans="1:6" s="70" customFormat="1" ht="25.5" hidden="1">
      <c r="A2697" s="13">
        <v>711124</v>
      </c>
      <c r="B2697" s="9" t="s">
        <v>2418</v>
      </c>
      <c r="C2697" s="2" t="s">
        <v>2407</v>
      </c>
      <c r="D2697" s="71"/>
      <c r="E2697" s="59"/>
      <c r="F2697" s="59"/>
    </row>
    <row r="2698" spans="1:6" s="70" customFormat="1" hidden="1">
      <c r="A2698" s="13">
        <v>711125</v>
      </c>
      <c r="B2698" s="9" t="s">
        <v>2419</v>
      </c>
      <c r="C2698" s="2" t="s">
        <v>2407</v>
      </c>
      <c r="D2698" s="71"/>
      <c r="E2698" s="59"/>
      <c r="F2698" s="59"/>
    </row>
    <row r="2699" spans="1:6" s="70" customFormat="1" hidden="1">
      <c r="A2699" s="13">
        <v>711126</v>
      </c>
      <c r="B2699" s="9" t="s">
        <v>2420</v>
      </c>
      <c r="C2699" s="2" t="s">
        <v>2407</v>
      </c>
      <c r="D2699" s="71"/>
      <c r="E2699" s="59"/>
      <c r="F2699" s="59"/>
    </row>
    <row r="2700" spans="1:6" s="70" customFormat="1" hidden="1">
      <c r="A2700" s="13">
        <v>711141</v>
      </c>
      <c r="B2700" s="9" t="s">
        <v>2421</v>
      </c>
      <c r="C2700" s="2" t="s">
        <v>2422</v>
      </c>
      <c r="D2700" s="71"/>
      <c r="E2700" s="59"/>
      <c r="F2700" s="59"/>
    </row>
    <row r="2701" spans="1:6" s="70" customFormat="1" hidden="1">
      <c r="A2701" s="13">
        <v>711142</v>
      </c>
      <c r="B2701" s="9" t="s">
        <v>2423</v>
      </c>
      <c r="C2701" s="2" t="s">
        <v>2422</v>
      </c>
      <c r="D2701" s="71"/>
      <c r="E2701" s="59"/>
      <c r="F2701" s="59"/>
    </row>
    <row r="2702" spans="1:6" s="70" customFormat="1" hidden="1">
      <c r="A2702" s="13">
        <v>711146</v>
      </c>
      <c r="B2702" s="9" t="s">
        <v>2424</v>
      </c>
      <c r="C2702" s="2" t="s">
        <v>2422</v>
      </c>
      <c r="D2702" s="71"/>
      <c r="E2702" s="59"/>
      <c r="F2702" s="59"/>
    </row>
    <row r="2703" spans="1:6" s="70" customFormat="1" hidden="1">
      <c r="A2703" s="13">
        <v>711147</v>
      </c>
      <c r="B2703" s="9" t="s">
        <v>2425</v>
      </c>
      <c r="C2703" s="2" t="s">
        <v>2422</v>
      </c>
      <c r="D2703" s="71"/>
      <c r="E2703" s="59"/>
      <c r="F2703" s="59"/>
    </row>
    <row r="2704" spans="1:6" s="70" customFormat="1" hidden="1">
      <c r="A2704" s="13">
        <v>711151</v>
      </c>
      <c r="B2704" s="9" t="s">
        <v>2426</v>
      </c>
      <c r="C2704" s="2" t="s">
        <v>2427</v>
      </c>
      <c r="D2704" s="71"/>
      <c r="E2704" s="59"/>
      <c r="F2704" s="59"/>
    </row>
    <row r="2705" spans="1:6" s="70" customFormat="1" hidden="1">
      <c r="A2705" s="13">
        <v>711152</v>
      </c>
      <c r="B2705" s="9" t="s">
        <v>2428</v>
      </c>
      <c r="C2705" s="2" t="s">
        <v>2427</v>
      </c>
      <c r="D2705" s="71"/>
      <c r="E2705" s="59"/>
      <c r="F2705" s="59"/>
    </row>
    <row r="2706" spans="1:6" s="70" customFormat="1" hidden="1">
      <c r="A2706" s="13">
        <v>711153</v>
      </c>
      <c r="B2706" s="9" t="s">
        <v>2429</v>
      </c>
      <c r="C2706" s="2" t="s">
        <v>2427</v>
      </c>
      <c r="D2706" s="71"/>
      <c r="E2706" s="59"/>
      <c r="F2706" s="59"/>
    </row>
    <row r="2707" spans="1:6" s="70" customFormat="1" hidden="1">
      <c r="A2707" s="13">
        <v>711154</v>
      </c>
      <c r="B2707" s="9" t="s">
        <v>2430</v>
      </c>
      <c r="C2707" s="2" t="s">
        <v>2427</v>
      </c>
      <c r="D2707" s="71"/>
      <c r="E2707" s="59"/>
      <c r="F2707" s="59"/>
    </row>
    <row r="2708" spans="1:6" s="70" customFormat="1" hidden="1">
      <c r="A2708" s="13">
        <v>711155</v>
      </c>
      <c r="B2708" s="9" t="s">
        <v>2431</v>
      </c>
      <c r="C2708" s="2" t="s">
        <v>2427</v>
      </c>
      <c r="D2708" s="71"/>
      <c r="E2708" s="59"/>
      <c r="F2708" s="59"/>
    </row>
    <row r="2709" spans="1:6" s="70" customFormat="1" hidden="1">
      <c r="A2709" s="13">
        <v>711156</v>
      </c>
      <c r="B2709" s="9" t="s">
        <v>2432</v>
      </c>
      <c r="C2709" s="2" t="s">
        <v>2422</v>
      </c>
      <c r="D2709" s="71"/>
      <c r="E2709" s="59"/>
      <c r="F2709" s="59"/>
    </row>
    <row r="2710" spans="1:6" s="70" customFormat="1" hidden="1">
      <c r="A2710" s="13">
        <v>711157</v>
      </c>
      <c r="B2710" s="9" t="s">
        <v>2433</v>
      </c>
      <c r="C2710" s="2" t="s">
        <v>2422</v>
      </c>
      <c r="D2710" s="71"/>
      <c r="E2710" s="59"/>
      <c r="F2710" s="59"/>
    </row>
    <row r="2711" spans="1:6" s="70" customFormat="1" hidden="1">
      <c r="A2711" s="13">
        <v>711158</v>
      </c>
      <c r="B2711" s="9" t="s">
        <v>2434</v>
      </c>
      <c r="C2711" s="2" t="s">
        <v>2422</v>
      </c>
      <c r="D2711" s="71"/>
      <c r="E2711" s="59"/>
      <c r="F2711" s="59"/>
    </row>
    <row r="2712" spans="1:6" s="70" customFormat="1" hidden="1">
      <c r="A2712" s="13">
        <v>711161</v>
      </c>
      <c r="B2712" s="9" t="s">
        <v>2435</v>
      </c>
      <c r="C2712" s="2" t="s">
        <v>2410</v>
      </c>
      <c r="D2712" s="71"/>
      <c r="E2712" s="59"/>
      <c r="F2712" s="59"/>
    </row>
    <row r="2713" spans="1:6" s="70" customFormat="1" hidden="1">
      <c r="A2713" s="13">
        <v>711162</v>
      </c>
      <c r="B2713" s="9" t="s">
        <v>2436</v>
      </c>
      <c r="C2713" s="2" t="s">
        <v>2410</v>
      </c>
      <c r="D2713" s="71"/>
      <c r="E2713" s="59"/>
      <c r="F2713" s="59"/>
    </row>
    <row r="2714" spans="1:6" s="70" customFormat="1" hidden="1">
      <c r="A2714" s="13">
        <v>711171</v>
      </c>
      <c r="B2714" s="9" t="s">
        <v>1528</v>
      </c>
      <c r="C2714" s="2" t="s">
        <v>545</v>
      </c>
      <c r="D2714" s="71"/>
      <c r="E2714" s="59"/>
      <c r="F2714" s="59"/>
    </row>
    <row r="2715" spans="1:6" s="70" customFormat="1" hidden="1">
      <c r="A2715" s="13">
        <v>711172</v>
      </c>
      <c r="B2715" s="9" t="s">
        <v>2437</v>
      </c>
      <c r="C2715" s="2" t="s">
        <v>545</v>
      </c>
      <c r="D2715" s="71"/>
      <c r="E2715" s="59"/>
      <c r="F2715" s="59"/>
    </row>
    <row r="2716" spans="1:6" s="70" customFormat="1" hidden="1">
      <c r="A2716" s="13">
        <v>711173</v>
      </c>
      <c r="B2716" s="9" t="s">
        <v>2438</v>
      </c>
      <c r="C2716" s="2" t="s">
        <v>545</v>
      </c>
      <c r="D2716" s="71"/>
      <c r="E2716" s="59"/>
      <c r="F2716" s="59"/>
    </row>
    <row r="2717" spans="1:6" s="70" customFormat="1" hidden="1">
      <c r="A2717" s="13">
        <v>711174</v>
      </c>
      <c r="B2717" s="9" t="s">
        <v>2439</v>
      </c>
      <c r="C2717" s="2" t="s">
        <v>545</v>
      </c>
      <c r="D2717" s="71"/>
      <c r="E2717" s="59"/>
      <c r="F2717" s="59"/>
    </row>
    <row r="2718" spans="1:6" s="70" customFormat="1" hidden="1">
      <c r="A2718" s="13">
        <v>711175</v>
      </c>
      <c r="B2718" s="9" t="s">
        <v>2440</v>
      </c>
      <c r="C2718" s="2" t="s">
        <v>545</v>
      </c>
      <c r="D2718" s="71"/>
      <c r="E2718" s="59"/>
      <c r="F2718" s="59"/>
    </row>
    <row r="2719" spans="1:6" s="70" customFormat="1" hidden="1">
      <c r="A2719" s="13">
        <v>711176</v>
      </c>
      <c r="B2719" s="9" t="s">
        <v>2441</v>
      </c>
      <c r="C2719" s="2" t="s">
        <v>2407</v>
      </c>
      <c r="D2719" s="71"/>
      <c r="E2719" s="59"/>
      <c r="F2719" s="59"/>
    </row>
    <row r="2720" spans="1:6" s="70" customFormat="1" hidden="1">
      <c r="A2720" s="13">
        <v>711177</v>
      </c>
      <c r="B2720" s="9" t="s">
        <v>2442</v>
      </c>
      <c r="C2720" s="2" t="s">
        <v>2407</v>
      </c>
      <c r="D2720" s="71"/>
      <c r="E2720" s="59"/>
      <c r="F2720" s="59"/>
    </row>
    <row r="2721" spans="1:6" s="70" customFormat="1" hidden="1">
      <c r="A2721" s="13">
        <v>711178</v>
      </c>
      <c r="B2721" s="9" t="s">
        <v>2443</v>
      </c>
      <c r="C2721" s="2" t="s">
        <v>2407</v>
      </c>
      <c r="D2721" s="71"/>
      <c r="E2721" s="59"/>
      <c r="F2721" s="59"/>
    </row>
    <row r="2722" spans="1:6" s="70" customFormat="1" hidden="1">
      <c r="A2722" s="13">
        <v>711181</v>
      </c>
      <c r="B2722" s="9" t="s">
        <v>2444</v>
      </c>
      <c r="C2722" s="2" t="s">
        <v>736</v>
      </c>
      <c r="D2722" s="71"/>
      <c r="E2722" s="59"/>
      <c r="F2722" s="59"/>
    </row>
    <row r="2723" spans="1:6" s="70" customFormat="1" hidden="1">
      <c r="A2723" s="13">
        <v>711182</v>
      </c>
      <c r="B2723" s="9" t="s">
        <v>2445</v>
      </c>
      <c r="C2723" s="2" t="s">
        <v>736</v>
      </c>
      <c r="D2723" s="71"/>
      <c r="E2723" s="59"/>
      <c r="F2723" s="59"/>
    </row>
    <row r="2724" spans="1:6" s="70" customFormat="1" hidden="1">
      <c r="A2724" s="13">
        <v>711183</v>
      </c>
      <c r="B2724" s="9" t="s">
        <v>2446</v>
      </c>
      <c r="C2724" s="2" t="s">
        <v>545</v>
      </c>
      <c r="D2724" s="71"/>
      <c r="E2724" s="59"/>
      <c r="F2724" s="59"/>
    </row>
    <row r="2725" spans="1:6" s="70" customFormat="1" hidden="1">
      <c r="A2725" s="13">
        <v>711184</v>
      </c>
      <c r="B2725" s="9" t="s">
        <v>2447</v>
      </c>
      <c r="C2725" s="2" t="s">
        <v>545</v>
      </c>
      <c r="D2725" s="71"/>
      <c r="E2725" s="59"/>
      <c r="F2725" s="59"/>
    </row>
    <row r="2726" spans="1:6" s="70" customFormat="1" hidden="1">
      <c r="A2726" s="13">
        <v>711185</v>
      </c>
      <c r="B2726" s="9" t="s">
        <v>2448</v>
      </c>
      <c r="C2726" s="2" t="s">
        <v>736</v>
      </c>
      <c r="D2726" s="71"/>
      <c r="E2726" s="59"/>
      <c r="F2726" s="59"/>
    </row>
    <row r="2727" spans="1:6" s="70" customFormat="1" hidden="1">
      <c r="A2727" s="13">
        <v>711186</v>
      </c>
      <c r="B2727" s="9" t="s">
        <v>2449</v>
      </c>
      <c r="C2727" s="2" t="s">
        <v>545</v>
      </c>
      <c r="D2727" s="71"/>
      <c r="E2727" s="59"/>
      <c r="F2727" s="59"/>
    </row>
    <row r="2728" spans="1:6" s="70" customFormat="1" hidden="1">
      <c r="A2728" s="13">
        <v>711187</v>
      </c>
      <c r="B2728" s="9" t="s">
        <v>2450</v>
      </c>
      <c r="C2728" s="2" t="s">
        <v>87</v>
      </c>
      <c r="D2728" s="71"/>
      <c r="E2728" s="59"/>
      <c r="F2728" s="59"/>
    </row>
    <row r="2729" spans="1:6" s="70" customFormat="1" hidden="1">
      <c r="A2729" s="13">
        <v>711188</v>
      </c>
      <c r="B2729" s="9" t="s">
        <v>2451</v>
      </c>
      <c r="C2729" s="2" t="s">
        <v>87</v>
      </c>
      <c r="D2729" s="71"/>
      <c r="E2729" s="59"/>
      <c r="F2729" s="59"/>
    </row>
    <row r="2730" spans="1:6" s="70" customFormat="1" hidden="1">
      <c r="A2730" s="13">
        <v>711189</v>
      </c>
      <c r="B2730" s="9" t="s">
        <v>2452</v>
      </c>
      <c r="C2730" s="2" t="s">
        <v>545</v>
      </c>
      <c r="D2730" s="71"/>
      <c r="E2730" s="59"/>
      <c r="F2730" s="59"/>
    </row>
    <row r="2731" spans="1:6" s="70" customFormat="1" hidden="1">
      <c r="A2731" s="13">
        <v>711190</v>
      </c>
      <c r="B2731" s="9" t="s">
        <v>2453</v>
      </c>
      <c r="C2731" s="2" t="s">
        <v>545</v>
      </c>
      <c r="D2731" s="71"/>
      <c r="E2731" s="59"/>
      <c r="F2731" s="59"/>
    </row>
    <row r="2732" spans="1:6" s="70" customFormat="1" hidden="1">
      <c r="A2732" s="16">
        <v>711200</v>
      </c>
      <c r="B2732" s="18" t="s">
        <v>2454</v>
      </c>
      <c r="C2732" s="2"/>
      <c r="D2732" s="71"/>
      <c r="E2732" s="59"/>
      <c r="F2732" s="59"/>
    </row>
    <row r="2733" spans="1:6" s="70" customFormat="1" hidden="1">
      <c r="A2733" s="13">
        <v>711201</v>
      </c>
      <c r="B2733" s="9" t="s">
        <v>2455</v>
      </c>
      <c r="C2733" s="2" t="s">
        <v>545</v>
      </c>
      <c r="D2733" s="71"/>
      <c r="E2733" s="59"/>
      <c r="F2733" s="59"/>
    </row>
    <row r="2734" spans="1:6" s="70" customFormat="1" hidden="1">
      <c r="A2734" s="13">
        <v>711202</v>
      </c>
      <c r="B2734" s="9" t="s">
        <v>2456</v>
      </c>
      <c r="C2734" s="2" t="s">
        <v>545</v>
      </c>
      <c r="D2734" s="71"/>
      <c r="E2734" s="59"/>
      <c r="F2734" s="59"/>
    </row>
    <row r="2735" spans="1:6" s="70" customFormat="1" hidden="1">
      <c r="A2735" s="13">
        <v>711203</v>
      </c>
      <c r="B2735" s="9" t="s">
        <v>2457</v>
      </c>
      <c r="C2735" s="2" t="s">
        <v>87</v>
      </c>
      <c r="D2735" s="71"/>
      <c r="E2735" s="59"/>
      <c r="F2735" s="59"/>
    </row>
    <row r="2736" spans="1:6" s="70" customFormat="1" hidden="1">
      <c r="A2736" s="16">
        <v>711300</v>
      </c>
      <c r="B2736" s="18" t="s">
        <v>2458</v>
      </c>
      <c r="C2736" s="2"/>
      <c r="D2736" s="71"/>
      <c r="E2736" s="59"/>
      <c r="F2736" s="59"/>
    </row>
    <row r="2737" spans="1:6" s="70" customFormat="1" hidden="1">
      <c r="A2737" s="13">
        <v>711301</v>
      </c>
      <c r="B2737" s="9" t="s">
        <v>2459</v>
      </c>
      <c r="C2737" s="2" t="s">
        <v>18</v>
      </c>
      <c r="D2737" s="71"/>
      <c r="E2737" s="59"/>
      <c r="F2737" s="59"/>
    </row>
    <row r="2738" spans="1:6" s="70" customFormat="1" hidden="1">
      <c r="A2738" s="13">
        <v>711302</v>
      </c>
      <c r="B2738" s="9" t="s">
        <v>2460</v>
      </c>
      <c r="C2738" s="2" t="s">
        <v>18</v>
      </c>
      <c r="D2738" s="71"/>
      <c r="E2738" s="59"/>
      <c r="F2738" s="59"/>
    </row>
    <row r="2739" spans="1:6" s="70" customFormat="1" hidden="1">
      <c r="A2739" s="13">
        <v>711303</v>
      </c>
      <c r="B2739" s="9" t="s">
        <v>2461</v>
      </c>
      <c r="C2739" s="2" t="s">
        <v>18</v>
      </c>
      <c r="D2739" s="71"/>
      <c r="E2739" s="59"/>
      <c r="F2739" s="59"/>
    </row>
    <row r="2740" spans="1:6" s="70" customFormat="1" hidden="1">
      <c r="A2740" s="13">
        <v>711304</v>
      </c>
      <c r="B2740" s="9" t="s">
        <v>2462</v>
      </c>
      <c r="C2740" s="2" t="s">
        <v>18</v>
      </c>
      <c r="D2740" s="71"/>
      <c r="E2740" s="59"/>
      <c r="F2740" s="59"/>
    </row>
    <row r="2741" spans="1:6" s="70" customFormat="1" hidden="1">
      <c r="A2741" s="13">
        <v>711305</v>
      </c>
      <c r="B2741" s="9" t="s">
        <v>2463</v>
      </c>
      <c r="C2741" s="2" t="s">
        <v>18</v>
      </c>
      <c r="D2741" s="71"/>
      <c r="E2741" s="59"/>
      <c r="F2741" s="59"/>
    </row>
    <row r="2742" spans="1:6" s="70" customFormat="1" hidden="1">
      <c r="A2742" s="13">
        <v>711306</v>
      </c>
      <c r="B2742" s="9" t="s">
        <v>2464</v>
      </c>
      <c r="C2742" s="2" t="s">
        <v>87</v>
      </c>
      <c r="D2742" s="71"/>
      <c r="E2742" s="59"/>
      <c r="F2742" s="59"/>
    </row>
    <row r="2743" spans="1:6" s="70" customFormat="1" hidden="1">
      <c r="A2743" s="16">
        <v>711400</v>
      </c>
      <c r="B2743" s="18" t="s">
        <v>1294</v>
      </c>
      <c r="C2743" s="2"/>
      <c r="D2743" s="71"/>
      <c r="E2743" s="59"/>
      <c r="F2743" s="59"/>
    </row>
    <row r="2744" spans="1:6" s="70" customFormat="1" hidden="1">
      <c r="A2744" s="13">
        <v>711401</v>
      </c>
      <c r="B2744" s="9" t="s">
        <v>2465</v>
      </c>
      <c r="C2744" s="2" t="s">
        <v>87</v>
      </c>
      <c r="D2744" s="71"/>
      <c r="E2744" s="59"/>
      <c r="F2744" s="59"/>
    </row>
    <row r="2745" spans="1:6" s="70" customFormat="1" hidden="1">
      <c r="A2745" s="13">
        <v>711402</v>
      </c>
      <c r="B2745" s="9" t="s">
        <v>2466</v>
      </c>
      <c r="C2745" s="2" t="s">
        <v>87</v>
      </c>
      <c r="D2745" s="71"/>
      <c r="E2745" s="59"/>
      <c r="F2745" s="59"/>
    </row>
    <row r="2746" spans="1:6" s="70" customFormat="1" hidden="1">
      <c r="A2746" s="13">
        <v>711403</v>
      </c>
      <c r="B2746" s="9" t="s">
        <v>2467</v>
      </c>
      <c r="C2746" s="2" t="s">
        <v>87</v>
      </c>
      <c r="D2746" s="71"/>
      <c r="E2746" s="59"/>
      <c r="F2746" s="59"/>
    </row>
    <row r="2747" spans="1:6" s="70" customFormat="1" hidden="1">
      <c r="A2747" s="13">
        <v>711404</v>
      </c>
      <c r="B2747" s="9" t="s">
        <v>2468</v>
      </c>
      <c r="C2747" s="2" t="s">
        <v>87</v>
      </c>
      <c r="D2747" s="71"/>
      <c r="E2747" s="59"/>
      <c r="F2747" s="59"/>
    </row>
    <row r="2748" spans="1:6" s="70" customFormat="1" hidden="1">
      <c r="A2748" s="13">
        <v>711405</v>
      </c>
      <c r="B2748" s="9" t="s">
        <v>2469</v>
      </c>
      <c r="C2748" s="2" t="s">
        <v>87</v>
      </c>
      <c r="D2748" s="71"/>
      <c r="E2748" s="59"/>
      <c r="F2748" s="59"/>
    </row>
    <row r="2749" spans="1:6" s="70" customFormat="1" hidden="1">
      <c r="A2749" s="13">
        <v>711411</v>
      </c>
      <c r="B2749" s="9" t="s">
        <v>2470</v>
      </c>
      <c r="C2749" s="2" t="s">
        <v>87</v>
      </c>
      <c r="D2749" s="71"/>
      <c r="E2749" s="59"/>
      <c r="F2749" s="59"/>
    </row>
    <row r="2750" spans="1:6" s="70" customFormat="1" hidden="1">
      <c r="A2750" s="13">
        <v>711412</v>
      </c>
      <c r="B2750" s="9" t="s">
        <v>2471</v>
      </c>
      <c r="C2750" s="2" t="s">
        <v>736</v>
      </c>
      <c r="D2750" s="71"/>
      <c r="E2750" s="59"/>
      <c r="F2750" s="59"/>
    </row>
    <row r="2751" spans="1:6" s="70" customFormat="1" hidden="1">
      <c r="A2751" s="13">
        <v>711421</v>
      </c>
      <c r="B2751" s="9" t="s">
        <v>2472</v>
      </c>
      <c r="C2751" s="2" t="s">
        <v>18</v>
      </c>
      <c r="D2751" s="71"/>
      <c r="E2751" s="59"/>
      <c r="F2751" s="59"/>
    </row>
    <row r="2752" spans="1:6" s="70" customFormat="1" hidden="1">
      <c r="A2752" s="13">
        <v>711422</v>
      </c>
      <c r="B2752" s="9" t="s">
        <v>2473</v>
      </c>
      <c r="C2752" s="2" t="s">
        <v>18</v>
      </c>
      <c r="D2752" s="71"/>
      <c r="E2752" s="59"/>
      <c r="F2752" s="59"/>
    </row>
    <row r="2753" spans="1:6" s="70" customFormat="1" hidden="1">
      <c r="A2753" s="13">
        <v>711423</v>
      </c>
      <c r="B2753" s="9" t="s">
        <v>2474</v>
      </c>
      <c r="C2753" s="2" t="s">
        <v>87</v>
      </c>
      <c r="D2753" s="71"/>
      <c r="E2753" s="59"/>
      <c r="F2753" s="59"/>
    </row>
    <row r="2754" spans="1:6" s="70" customFormat="1" hidden="1">
      <c r="A2754" s="13">
        <v>711424</v>
      </c>
      <c r="B2754" s="9" t="s">
        <v>2475</v>
      </c>
      <c r="C2754" s="2" t="s">
        <v>736</v>
      </c>
      <c r="D2754" s="71"/>
      <c r="E2754" s="59"/>
      <c r="F2754" s="59"/>
    </row>
    <row r="2755" spans="1:6" s="70" customFormat="1" hidden="1">
      <c r="A2755" s="13">
        <v>711425</v>
      </c>
      <c r="B2755" s="9" t="s">
        <v>2476</v>
      </c>
      <c r="C2755" s="2" t="s">
        <v>2422</v>
      </c>
      <c r="D2755" s="71"/>
      <c r="E2755" s="59"/>
      <c r="F2755" s="59"/>
    </row>
    <row r="2756" spans="1:6" s="70" customFormat="1" hidden="1">
      <c r="A2756" s="16">
        <v>712000</v>
      </c>
      <c r="B2756" s="17" t="s">
        <v>2477</v>
      </c>
      <c r="C2756" s="2"/>
      <c r="D2756" s="71"/>
      <c r="E2756" s="59"/>
      <c r="F2756" s="59"/>
    </row>
    <row r="2757" spans="1:6" s="70" customFormat="1" hidden="1">
      <c r="A2757" s="13">
        <v>712001</v>
      </c>
      <c r="B2757" s="9" t="s">
        <v>749</v>
      </c>
      <c r="C2757" s="2" t="s">
        <v>545</v>
      </c>
      <c r="D2757" s="71"/>
      <c r="E2757" s="59"/>
      <c r="F2757" s="59"/>
    </row>
    <row r="2758" spans="1:6" s="70" customFormat="1" hidden="1">
      <c r="A2758" s="13">
        <v>712002</v>
      </c>
      <c r="B2758" s="9" t="s">
        <v>2456</v>
      </c>
      <c r="C2758" s="2" t="s">
        <v>545</v>
      </c>
      <c r="D2758" s="71"/>
      <c r="E2758" s="59"/>
      <c r="F2758" s="59"/>
    </row>
    <row r="2759" spans="1:6" s="70" customFormat="1" hidden="1">
      <c r="A2759" s="13">
        <v>712003</v>
      </c>
      <c r="B2759" s="9" t="s">
        <v>2478</v>
      </c>
      <c r="C2759" s="2" t="s">
        <v>545</v>
      </c>
      <c r="D2759" s="71"/>
      <c r="E2759" s="59"/>
      <c r="F2759" s="59"/>
    </row>
    <row r="2760" spans="1:6" s="70" customFormat="1" hidden="1">
      <c r="A2760" s="13">
        <v>712004</v>
      </c>
      <c r="B2760" s="9" t="s">
        <v>2479</v>
      </c>
      <c r="C2760" s="2" t="s">
        <v>736</v>
      </c>
      <c r="D2760" s="71"/>
      <c r="E2760" s="59"/>
      <c r="F2760" s="59"/>
    </row>
    <row r="2761" spans="1:6" s="70" customFormat="1" hidden="1">
      <c r="A2761" s="13">
        <v>712011</v>
      </c>
      <c r="B2761" s="9" t="s">
        <v>2480</v>
      </c>
      <c r="C2761" s="2" t="s">
        <v>736</v>
      </c>
      <c r="D2761" s="71"/>
      <c r="E2761" s="59"/>
      <c r="F2761" s="59"/>
    </row>
    <row r="2762" spans="1:6" s="70" customFormat="1" hidden="1">
      <c r="A2762" s="13">
        <v>712012</v>
      </c>
      <c r="B2762" s="9" t="s">
        <v>2481</v>
      </c>
      <c r="C2762" s="2" t="s">
        <v>736</v>
      </c>
      <c r="D2762" s="71"/>
      <c r="E2762" s="59"/>
      <c r="F2762" s="59"/>
    </row>
    <row r="2763" spans="1:6" s="70" customFormat="1" ht="25.5" hidden="1">
      <c r="A2763" s="13">
        <v>712021</v>
      </c>
      <c r="B2763" s="9" t="s">
        <v>2482</v>
      </c>
      <c r="C2763" s="2" t="s">
        <v>545</v>
      </c>
      <c r="D2763" s="71"/>
      <c r="E2763" s="59"/>
      <c r="F2763" s="59"/>
    </row>
    <row r="2764" spans="1:6" s="70" customFormat="1" ht="25.5" hidden="1">
      <c r="A2764" s="13">
        <v>712022</v>
      </c>
      <c r="B2764" s="9" t="s">
        <v>2483</v>
      </c>
      <c r="C2764" s="2" t="s">
        <v>545</v>
      </c>
      <c r="D2764" s="71"/>
      <c r="E2764" s="59"/>
      <c r="F2764" s="59"/>
    </row>
    <row r="2765" spans="1:6" s="70" customFormat="1" hidden="1">
      <c r="A2765" s="13">
        <v>712023</v>
      </c>
      <c r="B2765" s="9" t="s">
        <v>2484</v>
      </c>
      <c r="C2765" s="2" t="s">
        <v>545</v>
      </c>
      <c r="D2765" s="71"/>
      <c r="E2765" s="59"/>
      <c r="F2765" s="59"/>
    </row>
    <row r="2766" spans="1:6" s="70" customFormat="1" hidden="1">
      <c r="A2766" s="13">
        <v>712024</v>
      </c>
      <c r="B2766" s="9" t="s">
        <v>2485</v>
      </c>
      <c r="C2766" s="2" t="s">
        <v>545</v>
      </c>
      <c r="D2766" s="71"/>
      <c r="E2766" s="59"/>
      <c r="F2766" s="59"/>
    </row>
    <row r="2767" spans="1:6" s="70" customFormat="1" hidden="1">
      <c r="A2767" s="13">
        <v>712031</v>
      </c>
      <c r="B2767" s="9" t="s">
        <v>2486</v>
      </c>
      <c r="C2767" s="2" t="s">
        <v>545</v>
      </c>
      <c r="D2767" s="71"/>
      <c r="E2767" s="59"/>
      <c r="F2767" s="59"/>
    </row>
    <row r="2768" spans="1:6" s="70" customFormat="1" hidden="1">
      <c r="A2768" s="13">
        <v>712101</v>
      </c>
      <c r="B2768" s="9" t="s">
        <v>2487</v>
      </c>
      <c r="C2768" s="2" t="s">
        <v>736</v>
      </c>
      <c r="D2768" s="71"/>
      <c r="E2768" s="59"/>
      <c r="F2768" s="59"/>
    </row>
    <row r="2769" spans="1:6" s="70" customFormat="1" hidden="1">
      <c r="A2769" s="13">
        <v>712102</v>
      </c>
      <c r="B2769" s="9" t="s">
        <v>2488</v>
      </c>
      <c r="C2769" s="2" t="s">
        <v>87</v>
      </c>
      <c r="D2769" s="71"/>
      <c r="E2769" s="59"/>
      <c r="F2769" s="59"/>
    </row>
    <row r="2770" spans="1:6" s="70" customFormat="1" hidden="1">
      <c r="A2770" s="13">
        <v>712103</v>
      </c>
      <c r="B2770" s="9" t="s">
        <v>2489</v>
      </c>
      <c r="C2770" s="2" t="s">
        <v>87</v>
      </c>
      <c r="D2770" s="71"/>
      <c r="E2770" s="59"/>
      <c r="F2770" s="59"/>
    </row>
    <row r="2771" spans="1:6" s="70" customFormat="1" hidden="1">
      <c r="A2771" s="13">
        <v>712104</v>
      </c>
      <c r="B2771" s="9" t="s">
        <v>2490</v>
      </c>
      <c r="C2771" s="2" t="s">
        <v>545</v>
      </c>
      <c r="D2771" s="71"/>
      <c r="E2771" s="59"/>
      <c r="F2771" s="59"/>
    </row>
    <row r="2772" spans="1:6" s="70" customFormat="1" hidden="1">
      <c r="A2772" s="13">
        <v>712105</v>
      </c>
      <c r="B2772" s="9" t="s">
        <v>2491</v>
      </c>
      <c r="C2772" s="2" t="s">
        <v>18</v>
      </c>
      <c r="D2772" s="71"/>
      <c r="E2772" s="59"/>
      <c r="F2772" s="59"/>
    </row>
    <row r="2773" spans="1:6" s="70" customFormat="1" hidden="1">
      <c r="A2773" s="13">
        <v>712106</v>
      </c>
      <c r="B2773" s="9" t="s">
        <v>2492</v>
      </c>
      <c r="C2773" s="2" t="s">
        <v>18</v>
      </c>
      <c r="D2773" s="71"/>
      <c r="E2773" s="59"/>
      <c r="F2773" s="59"/>
    </row>
    <row r="2774" spans="1:6" s="70" customFormat="1" hidden="1">
      <c r="A2774" s="13">
        <v>712107</v>
      </c>
      <c r="B2774" s="9" t="s">
        <v>2493</v>
      </c>
      <c r="C2774" s="2" t="s">
        <v>87</v>
      </c>
      <c r="D2774" s="71"/>
      <c r="E2774" s="59"/>
      <c r="F2774" s="59"/>
    </row>
    <row r="2775" spans="1:6" s="70" customFormat="1" hidden="1">
      <c r="A2775" s="16">
        <v>713000</v>
      </c>
      <c r="B2775" s="17" t="s">
        <v>2494</v>
      </c>
      <c r="C2775" s="2"/>
      <c r="D2775" s="71"/>
      <c r="E2775" s="59"/>
      <c r="F2775" s="59"/>
    </row>
    <row r="2776" spans="1:6" s="70" customFormat="1" hidden="1">
      <c r="A2776" s="16">
        <v>713100</v>
      </c>
      <c r="B2776" s="18" t="s">
        <v>2495</v>
      </c>
      <c r="C2776" s="2"/>
      <c r="D2776" s="71"/>
      <c r="E2776" s="59"/>
      <c r="F2776" s="59"/>
    </row>
    <row r="2777" spans="1:6" s="70" customFormat="1" hidden="1">
      <c r="A2777" s="13">
        <v>713101</v>
      </c>
      <c r="B2777" s="9" t="s">
        <v>2496</v>
      </c>
      <c r="C2777" s="2" t="s">
        <v>545</v>
      </c>
      <c r="D2777" s="71"/>
      <c r="E2777" s="59"/>
      <c r="F2777" s="59"/>
    </row>
    <row r="2778" spans="1:6" s="70" customFormat="1" hidden="1">
      <c r="A2778" s="13">
        <v>713102</v>
      </c>
      <c r="B2778" s="9" t="s">
        <v>2497</v>
      </c>
      <c r="C2778" s="2" t="s">
        <v>2407</v>
      </c>
      <c r="D2778" s="71"/>
      <c r="E2778" s="59"/>
      <c r="F2778" s="59"/>
    </row>
    <row r="2779" spans="1:6" s="70" customFormat="1" hidden="1">
      <c r="A2779" s="13">
        <v>713103</v>
      </c>
      <c r="B2779" s="9" t="s">
        <v>2498</v>
      </c>
      <c r="C2779" s="2" t="s">
        <v>2407</v>
      </c>
      <c r="D2779" s="71"/>
      <c r="E2779" s="59"/>
      <c r="F2779" s="59"/>
    </row>
    <row r="2780" spans="1:6" s="70" customFormat="1" hidden="1">
      <c r="A2780" s="13">
        <v>713111</v>
      </c>
      <c r="B2780" s="9" t="s">
        <v>2499</v>
      </c>
      <c r="C2780" s="2" t="s">
        <v>2407</v>
      </c>
      <c r="D2780" s="71"/>
      <c r="E2780" s="59"/>
      <c r="F2780" s="59"/>
    </row>
    <row r="2781" spans="1:6" s="70" customFormat="1" hidden="1">
      <c r="A2781" s="13">
        <v>713112</v>
      </c>
      <c r="B2781" s="9" t="s">
        <v>2500</v>
      </c>
      <c r="C2781" s="2" t="s">
        <v>2407</v>
      </c>
      <c r="D2781" s="71"/>
      <c r="E2781" s="59"/>
      <c r="F2781" s="59"/>
    </row>
    <row r="2782" spans="1:6" s="70" customFormat="1" hidden="1">
      <c r="A2782" s="13">
        <v>713113</v>
      </c>
      <c r="B2782" s="9" t="s">
        <v>2501</v>
      </c>
      <c r="C2782" s="2" t="s">
        <v>2407</v>
      </c>
      <c r="D2782" s="71"/>
      <c r="E2782" s="59"/>
      <c r="F2782" s="59"/>
    </row>
    <row r="2783" spans="1:6" s="70" customFormat="1" hidden="1">
      <c r="A2783" s="13">
        <v>713114</v>
      </c>
      <c r="B2783" s="9" t="s">
        <v>2502</v>
      </c>
      <c r="C2783" s="2" t="s">
        <v>2407</v>
      </c>
      <c r="D2783" s="71"/>
      <c r="E2783" s="59"/>
      <c r="F2783" s="59"/>
    </row>
    <row r="2784" spans="1:6" s="70" customFormat="1" hidden="1">
      <c r="A2784" s="13">
        <v>713121</v>
      </c>
      <c r="B2784" s="9" t="s">
        <v>2503</v>
      </c>
      <c r="C2784" s="2" t="s">
        <v>545</v>
      </c>
      <c r="D2784" s="71"/>
      <c r="E2784" s="59"/>
      <c r="F2784" s="59"/>
    </row>
    <row r="2785" spans="1:6" s="70" customFormat="1" hidden="1">
      <c r="A2785" s="13">
        <v>713122</v>
      </c>
      <c r="B2785" s="9" t="s">
        <v>2504</v>
      </c>
      <c r="C2785" s="2" t="s">
        <v>545</v>
      </c>
      <c r="D2785" s="71"/>
      <c r="E2785" s="59"/>
      <c r="F2785" s="59"/>
    </row>
    <row r="2786" spans="1:6" s="70" customFormat="1" ht="25.5" hidden="1">
      <c r="A2786" s="13">
        <v>713123</v>
      </c>
      <c r="B2786" s="9" t="s">
        <v>2505</v>
      </c>
      <c r="C2786" s="2" t="s">
        <v>545</v>
      </c>
      <c r="D2786" s="71"/>
      <c r="E2786" s="59"/>
      <c r="F2786" s="59"/>
    </row>
    <row r="2787" spans="1:6" s="70" customFormat="1" hidden="1">
      <c r="A2787" s="13">
        <v>713124</v>
      </c>
      <c r="B2787" s="9" t="s">
        <v>2506</v>
      </c>
      <c r="C2787" s="2" t="s">
        <v>545</v>
      </c>
      <c r="D2787" s="71"/>
      <c r="E2787" s="59"/>
      <c r="F2787" s="59"/>
    </row>
    <row r="2788" spans="1:6" s="70" customFormat="1" hidden="1">
      <c r="A2788" s="13">
        <v>713125</v>
      </c>
      <c r="B2788" s="9" t="s">
        <v>2507</v>
      </c>
      <c r="C2788" s="2" t="s">
        <v>545</v>
      </c>
      <c r="D2788" s="71"/>
      <c r="E2788" s="59"/>
      <c r="F2788" s="59"/>
    </row>
    <row r="2789" spans="1:6" s="70" customFormat="1" ht="25.5" hidden="1">
      <c r="A2789" s="13">
        <v>713131</v>
      </c>
      <c r="B2789" s="9" t="s">
        <v>2508</v>
      </c>
      <c r="C2789" s="2" t="s">
        <v>545</v>
      </c>
      <c r="D2789" s="71"/>
      <c r="E2789" s="59"/>
      <c r="F2789" s="59"/>
    </row>
    <row r="2790" spans="1:6" s="70" customFormat="1" hidden="1">
      <c r="A2790" s="13">
        <v>713132</v>
      </c>
      <c r="B2790" s="9" t="s">
        <v>2509</v>
      </c>
      <c r="C2790" s="2" t="s">
        <v>545</v>
      </c>
      <c r="D2790" s="71"/>
      <c r="E2790" s="59"/>
      <c r="F2790" s="59"/>
    </row>
    <row r="2791" spans="1:6" s="70" customFormat="1" hidden="1">
      <c r="A2791" s="13">
        <v>713133</v>
      </c>
      <c r="B2791" s="9" t="s">
        <v>2510</v>
      </c>
      <c r="C2791" s="2" t="s">
        <v>545</v>
      </c>
      <c r="D2791" s="71"/>
      <c r="E2791" s="59"/>
      <c r="F2791" s="59"/>
    </row>
    <row r="2792" spans="1:6" s="70" customFormat="1" hidden="1">
      <c r="A2792" s="13">
        <v>713134</v>
      </c>
      <c r="B2792" s="9" t="s">
        <v>2511</v>
      </c>
      <c r="C2792" s="2" t="s">
        <v>545</v>
      </c>
      <c r="D2792" s="71"/>
      <c r="E2792" s="59"/>
      <c r="F2792" s="59"/>
    </row>
    <row r="2793" spans="1:6" s="70" customFormat="1" hidden="1">
      <c r="A2793" s="13">
        <v>713135</v>
      </c>
      <c r="B2793" s="9" t="s">
        <v>2512</v>
      </c>
      <c r="C2793" s="2" t="s">
        <v>545</v>
      </c>
      <c r="D2793" s="71"/>
      <c r="E2793" s="59"/>
      <c r="F2793" s="59"/>
    </row>
    <row r="2794" spans="1:6" s="70" customFormat="1" hidden="1">
      <c r="A2794" s="13">
        <v>713151</v>
      </c>
      <c r="B2794" s="9" t="s">
        <v>2513</v>
      </c>
      <c r="C2794" s="2" t="s">
        <v>736</v>
      </c>
      <c r="D2794" s="71"/>
      <c r="E2794" s="59"/>
      <c r="F2794" s="59"/>
    </row>
    <row r="2795" spans="1:6" s="70" customFormat="1" hidden="1">
      <c r="A2795" s="16">
        <v>713200</v>
      </c>
      <c r="B2795" s="18" t="s">
        <v>2514</v>
      </c>
      <c r="C2795" s="2"/>
      <c r="D2795" s="71"/>
      <c r="E2795" s="59"/>
      <c r="F2795" s="59"/>
    </row>
    <row r="2796" spans="1:6" s="70" customFormat="1" hidden="1">
      <c r="A2796" s="13">
        <v>713201</v>
      </c>
      <c r="B2796" s="9" t="s">
        <v>2515</v>
      </c>
      <c r="C2796" s="2" t="s">
        <v>2407</v>
      </c>
      <c r="D2796" s="71"/>
      <c r="E2796" s="59"/>
      <c r="F2796" s="59"/>
    </row>
    <row r="2797" spans="1:6" s="70" customFormat="1" hidden="1">
      <c r="A2797" s="13">
        <v>713202</v>
      </c>
      <c r="B2797" s="9" t="s">
        <v>2516</v>
      </c>
      <c r="C2797" s="2" t="s">
        <v>2407</v>
      </c>
      <c r="D2797" s="71"/>
      <c r="E2797" s="59"/>
      <c r="F2797" s="59"/>
    </row>
    <row r="2798" spans="1:6" s="70" customFormat="1" hidden="1">
      <c r="A2798" s="13">
        <v>713203</v>
      </c>
      <c r="B2798" s="9" t="s">
        <v>2517</v>
      </c>
      <c r="C2798" s="2" t="s">
        <v>2407</v>
      </c>
      <c r="D2798" s="71"/>
      <c r="E2798" s="59"/>
      <c r="F2798" s="59"/>
    </row>
    <row r="2799" spans="1:6" s="70" customFormat="1" hidden="1">
      <c r="A2799" s="13">
        <v>713204</v>
      </c>
      <c r="B2799" s="9" t="s">
        <v>2518</v>
      </c>
      <c r="C2799" s="2" t="s">
        <v>2407</v>
      </c>
      <c r="D2799" s="71"/>
      <c r="E2799" s="59"/>
      <c r="F2799" s="59"/>
    </row>
    <row r="2800" spans="1:6" s="70" customFormat="1" hidden="1">
      <c r="A2800" s="13">
        <v>713205</v>
      </c>
      <c r="B2800" s="9" t="s">
        <v>2519</v>
      </c>
      <c r="C2800" s="2" t="s">
        <v>2407</v>
      </c>
      <c r="D2800" s="71"/>
      <c r="E2800" s="59"/>
      <c r="F2800" s="59"/>
    </row>
    <row r="2801" spans="1:6" s="70" customFormat="1" hidden="1">
      <c r="A2801" s="13">
        <v>713206</v>
      </c>
      <c r="B2801" s="9" t="s">
        <v>2520</v>
      </c>
      <c r="C2801" s="2" t="s">
        <v>2407</v>
      </c>
      <c r="D2801" s="71"/>
      <c r="E2801" s="59"/>
      <c r="F2801" s="59"/>
    </row>
    <row r="2802" spans="1:6" s="70" customFormat="1" hidden="1">
      <c r="A2802" s="13">
        <v>713207</v>
      </c>
      <c r="B2802" s="9" t="s">
        <v>2521</v>
      </c>
      <c r="C2802" s="2" t="s">
        <v>2407</v>
      </c>
      <c r="D2802" s="71"/>
      <c r="E2802" s="59"/>
      <c r="F2802" s="59"/>
    </row>
    <row r="2803" spans="1:6" s="70" customFormat="1" hidden="1">
      <c r="A2803" s="13">
        <v>713208</v>
      </c>
      <c r="B2803" s="9" t="s">
        <v>2522</v>
      </c>
      <c r="C2803" s="2" t="s">
        <v>2407</v>
      </c>
      <c r="D2803" s="71"/>
      <c r="E2803" s="59"/>
      <c r="F2803" s="59"/>
    </row>
    <row r="2804" spans="1:6" s="70" customFormat="1" hidden="1">
      <c r="A2804" s="13">
        <v>713209</v>
      </c>
      <c r="B2804" s="9" t="s">
        <v>2523</v>
      </c>
      <c r="C2804" s="2" t="s">
        <v>2407</v>
      </c>
      <c r="D2804" s="71"/>
      <c r="E2804" s="59"/>
      <c r="F2804" s="59"/>
    </row>
    <row r="2805" spans="1:6" s="70" customFormat="1" hidden="1">
      <c r="A2805" s="13">
        <v>713210</v>
      </c>
      <c r="B2805" s="9" t="s">
        <v>2524</v>
      </c>
      <c r="C2805" s="2" t="s">
        <v>2407</v>
      </c>
      <c r="D2805" s="71"/>
      <c r="E2805" s="59"/>
      <c r="F2805" s="59"/>
    </row>
    <row r="2806" spans="1:6" s="70" customFormat="1" hidden="1">
      <c r="A2806" s="13">
        <v>713211</v>
      </c>
      <c r="B2806" s="9" t="s">
        <v>2525</v>
      </c>
      <c r="C2806" s="2" t="s">
        <v>2407</v>
      </c>
      <c r="D2806" s="71"/>
      <c r="E2806" s="59"/>
      <c r="F2806" s="59"/>
    </row>
    <row r="2807" spans="1:6" s="70" customFormat="1" hidden="1">
      <c r="A2807" s="13">
        <v>713212</v>
      </c>
      <c r="B2807" s="9" t="s">
        <v>2526</v>
      </c>
      <c r="C2807" s="2" t="s">
        <v>2407</v>
      </c>
      <c r="D2807" s="71"/>
      <c r="E2807" s="59"/>
      <c r="F2807" s="59"/>
    </row>
    <row r="2808" spans="1:6" s="70" customFormat="1" hidden="1">
      <c r="A2808" s="13">
        <v>713221</v>
      </c>
      <c r="B2808" s="9" t="s">
        <v>2527</v>
      </c>
      <c r="C2808" s="2" t="s">
        <v>2407</v>
      </c>
      <c r="D2808" s="71"/>
      <c r="E2808" s="59"/>
      <c r="F2808" s="59"/>
    </row>
    <row r="2809" spans="1:6" s="70" customFormat="1" hidden="1">
      <c r="A2809" s="13">
        <v>713222</v>
      </c>
      <c r="B2809" s="9" t="s">
        <v>2528</v>
      </c>
      <c r="C2809" s="2" t="s">
        <v>2407</v>
      </c>
      <c r="D2809" s="71"/>
      <c r="E2809" s="59"/>
      <c r="F2809" s="59"/>
    </row>
    <row r="2810" spans="1:6" s="70" customFormat="1" hidden="1">
      <c r="A2810" s="13">
        <v>713223</v>
      </c>
      <c r="B2810" s="9" t="s">
        <v>2529</v>
      </c>
      <c r="C2810" s="2" t="s">
        <v>2407</v>
      </c>
      <c r="D2810" s="71"/>
      <c r="E2810" s="59"/>
      <c r="F2810" s="59"/>
    </row>
    <row r="2811" spans="1:6" s="70" customFormat="1" hidden="1">
      <c r="A2811" s="13">
        <v>713224</v>
      </c>
      <c r="B2811" s="9" t="s">
        <v>2530</v>
      </c>
      <c r="C2811" s="2" t="s">
        <v>2407</v>
      </c>
      <c r="D2811" s="71"/>
      <c r="E2811" s="59"/>
      <c r="F2811" s="59"/>
    </row>
    <row r="2812" spans="1:6" s="70" customFormat="1" hidden="1">
      <c r="A2812" s="13">
        <v>713225</v>
      </c>
      <c r="B2812" s="9" t="s">
        <v>2531</v>
      </c>
      <c r="C2812" s="2" t="s">
        <v>2407</v>
      </c>
      <c r="D2812" s="71"/>
      <c r="E2812" s="59"/>
      <c r="F2812" s="59"/>
    </row>
    <row r="2813" spans="1:6" s="70" customFormat="1" hidden="1">
      <c r="A2813" s="13">
        <v>713226</v>
      </c>
      <c r="B2813" s="9" t="s">
        <v>2532</v>
      </c>
      <c r="C2813" s="2" t="s">
        <v>2407</v>
      </c>
      <c r="D2813" s="71"/>
      <c r="E2813" s="59"/>
      <c r="F2813" s="59"/>
    </row>
    <row r="2814" spans="1:6" s="70" customFormat="1" hidden="1">
      <c r="A2814" s="13">
        <v>713227</v>
      </c>
      <c r="B2814" s="9" t="s">
        <v>2533</v>
      </c>
      <c r="C2814" s="2" t="s">
        <v>2407</v>
      </c>
      <c r="D2814" s="71"/>
      <c r="E2814" s="59"/>
      <c r="F2814" s="59"/>
    </row>
    <row r="2815" spans="1:6" s="70" customFormat="1" hidden="1">
      <c r="A2815" s="13">
        <v>713228</v>
      </c>
      <c r="B2815" s="9" t="s">
        <v>2534</v>
      </c>
      <c r="C2815" s="2" t="s">
        <v>2407</v>
      </c>
      <c r="D2815" s="71"/>
      <c r="E2815" s="59"/>
      <c r="F2815" s="59"/>
    </row>
    <row r="2816" spans="1:6" s="70" customFormat="1" hidden="1">
      <c r="A2816" s="13">
        <v>713229</v>
      </c>
      <c r="B2816" s="9" t="s">
        <v>2535</v>
      </c>
      <c r="C2816" s="2" t="s">
        <v>2407</v>
      </c>
      <c r="D2816" s="71"/>
      <c r="E2816" s="59"/>
      <c r="F2816" s="59"/>
    </row>
    <row r="2817" spans="1:6" s="70" customFormat="1" hidden="1">
      <c r="A2817" s="13">
        <v>713230</v>
      </c>
      <c r="B2817" s="9" t="s">
        <v>2536</v>
      </c>
      <c r="C2817" s="2" t="s">
        <v>2407</v>
      </c>
      <c r="D2817" s="71"/>
      <c r="E2817" s="59"/>
      <c r="F2817" s="59"/>
    </row>
    <row r="2818" spans="1:6" s="70" customFormat="1" hidden="1">
      <c r="A2818" s="13">
        <v>713241</v>
      </c>
      <c r="B2818" s="9" t="s">
        <v>2537</v>
      </c>
      <c r="C2818" s="2" t="s">
        <v>2407</v>
      </c>
      <c r="D2818" s="71"/>
      <c r="E2818" s="59"/>
      <c r="F2818" s="59"/>
    </row>
    <row r="2819" spans="1:6" s="70" customFormat="1" hidden="1">
      <c r="A2819" s="13">
        <v>713242</v>
      </c>
      <c r="B2819" s="9" t="s">
        <v>2538</v>
      </c>
      <c r="C2819" s="2" t="s">
        <v>2407</v>
      </c>
      <c r="D2819" s="71"/>
      <c r="E2819" s="59"/>
      <c r="F2819" s="59"/>
    </row>
    <row r="2820" spans="1:6" s="70" customFormat="1" hidden="1">
      <c r="A2820" s="13">
        <v>713243</v>
      </c>
      <c r="B2820" s="9" t="s">
        <v>2539</v>
      </c>
      <c r="C2820" s="2" t="s">
        <v>2407</v>
      </c>
      <c r="D2820" s="71"/>
      <c r="E2820" s="59"/>
      <c r="F2820" s="59"/>
    </row>
    <row r="2821" spans="1:6" s="70" customFormat="1" hidden="1">
      <c r="A2821" s="13">
        <v>713244</v>
      </c>
      <c r="B2821" s="9" t="s">
        <v>2540</v>
      </c>
      <c r="C2821" s="2" t="s">
        <v>2407</v>
      </c>
      <c r="D2821" s="71"/>
      <c r="E2821" s="59"/>
      <c r="F2821" s="59"/>
    </row>
    <row r="2822" spans="1:6" s="70" customFormat="1" hidden="1">
      <c r="A2822" s="13">
        <v>713245</v>
      </c>
      <c r="B2822" s="9" t="s">
        <v>2541</v>
      </c>
      <c r="C2822" s="2" t="s">
        <v>2407</v>
      </c>
      <c r="D2822" s="71"/>
      <c r="E2822" s="59"/>
      <c r="F2822" s="59"/>
    </row>
    <row r="2823" spans="1:6" s="70" customFormat="1" hidden="1">
      <c r="A2823" s="13">
        <v>713246</v>
      </c>
      <c r="B2823" s="9" t="s">
        <v>2542</v>
      </c>
      <c r="C2823" s="2" t="s">
        <v>2407</v>
      </c>
      <c r="D2823" s="71"/>
      <c r="E2823" s="59"/>
      <c r="F2823" s="59"/>
    </row>
    <row r="2824" spans="1:6" s="70" customFormat="1" hidden="1">
      <c r="A2824" s="13">
        <v>713247</v>
      </c>
      <c r="B2824" s="9" t="s">
        <v>2543</v>
      </c>
      <c r="C2824" s="2" t="s">
        <v>2407</v>
      </c>
      <c r="D2824" s="71"/>
      <c r="E2824" s="59"/>
      <c r="F2824" s="59"/>
    </row>
    <row r="2825" spans="1:6" s="70" customFormat="1" hidden="1">
      <c r="A2825" s="13">
        <v>713248</v>
      </c>
      <c r="B2825" s="9" t="s">
        <v>2544</v>
      </c>
      <c r="C2825" s="2" t="s">
        <v>2407</v>
      </c>
      <c r="D2825" s="71"/>
      <c r="E2825" s="59"/>
      <c r="F2825" s="59"/>
    </row>
    <row r="2826" spans="1:6" s="70" customFormat="1" hidden="1">
      <c r="A2826" s="13">
        <v>713249</v>
      </c>
      <c r="B2826" s="9" t="s">
        <v>2545</v>
      </c>
      <c r="C2826" s="2" t="s">
        <v>2407</v>
      </c>
      <c r="D2826" s="71"/>
      <c r="E2826" s="59"/>
      <c r="F2826" s="59"/>
    </row>
    <row r="2827" spans="1:6" s="70" customFormat="1" hidden="1">
      <c r="A2827" s="13">
        <v>713261</v>
      </c>
      <c r="B2827" s="9" t="s">
        <v>2546</v>
      </c>
      <c r="C2827" s="2" t="s">
        <v>545</v>
      </c>
      <c r="D2827" s="71"/>
      <c r="E2827" s="59"/>
      <c r="F2827" s="59"/>
    </row>
    <row r="2828" spans="1:6" s="70" customFormat="1" hidden="1">
      <c r="A2828" s="13">
        <v>713262</v>
      </c>
      <c r="B2828" s="9" t="s">
        <v>2547</v>
      </c>
      <c r="C2828" s="2" t="s">
        <v>545</v>
      </c>
      <c r="D2828" s="71"/>
      <c r="E2828" s="59"/>
      <c r="F2828" s="59"/>
    </row>
    <row r="2829" spans="1:6" s="70" customFormat="1" hidden="1">
      <c r="A2829" s="13">
        <v>713271</v>
      </c>
      <c r="B2829" s="9" t="s">
        <v>2548</v>
      </c>
      <c r="C2829" s="2" t="s">
        <v>2407</v>
      </c>
      <c r="D2829" s="71"/>
      <c r="E2829" s="59"/>
      <c r="F2829" s="59"/>
    </row>
    <row r="2830" spans="1:6" s="70" customFormat="1" hidden="1">
      <c r="A2830" s="13">
        <v>713272</v>
      </c>
      <c r="B2830" s="9" t="s">
        <v>2549</v>
      </c>
      <c r="C2830" s="2" t="s">
        <v>2407</v>
      </c>
      <c r="D2830" s="71"/>
      <c r="E2830" s="59"/>
      <c r="F2830" s="59"/>
    </row>
    <row r="2831" spans="1:6" s="70" customFormat="1" hidden="1">
      <c r="A2831" s="13">
        <v>713273</v>
      </c>
      <c r="B2831" s="9" t="s">
        <v>2550</v>
      </c>
      <c r="C2831" s="2" t="s">
        <v>2410</v>
      </c>
      <c r="D2831" s="71"/>
      <c r="E2831" s="59"/>
      <c r="F2831" s="59"/>
    </row>
    <row r="2832" spans="1:6" s="70" customFormat="1" hidden="1">
      <c r="A2832" s="13">
        <v>713274</v>
      </c>
      <c r="B2832" s="9" t="s">
        <v>2551</v>
      </c>
      <c r="C2832" s="2" t="s">
        <v>2410</v>
      </c>
      <c r="D2832" s="71"/>
      <c r="E2832" s="59"/>
      <c r="F2832" s="59"/>
    </row>
    <row r="2833" spans="1:6" s="70" customFormat="1" hidden="1">
      <c r="A2833" s="13">
        <v>713281</v>
      </c>
      <c r="B2833" s="9" t="s">
        <v>2552</v>
      </c>
      <c r="C2833" s="2" t="s">
        <v>2410</v>
      </c>
      <c r="D2833" s="71"/>
      <c r="E2833" s="59"/>
      <c r="F2833" s="59"/>
    </row>
    <row r="2834" spans="1:6" s="70" customFormat="1" hidden="1">
      <c r="A2834" s="13">
        <v>713282</v>
      </c>
      <c r="B2834" s="9" t="s">
        <v>2553</v>
      </c>
      <c r="C2834" s="2" t="s">
        <v>2410</v>
      </c>
      <c r="D2834" s="71"/>
      <c r="E2834" s="59"/>
      <c r="F2834" s="59"/>
    </row>
    <row r="2835" spans="1:6" s="70" customFormat="1" hidden="1">
      <c r="A2835" s="13">
        <v>713283</v>
      </c>
      <c r="B2835" s="9" t="s">
        <v>2554</v>
      </c>
      <c r="C2835" s="2" t="s">
        <v>2410</v>
      </c>
      <c r="D2835" s="71"/>
      <c r="E2835" s="59"/>
      <c r="F2835" s="59"/>
    </row>
    <row r="2836" spans="1:6" s="70" customFormat="1" hidden="1">
      <c r="A2836" s="13">
        <v>713284</v>
      </c>
      <c r="B2836" s="9" t="s">
        <v>2555</v>
      </c>
      <c r="C2836" s="2" t="s">
        <v>9</v>
      </c>
      <c r="D2836" s="71"/>
      <c r="E2836" s="59"/>
      <c r="F2836" s="59"/>
    </row>
    <row r="2837" spans="1:6" s="70" customFormat="1" hidden="1">
      <c r="A2837" s="13">
        <v>713285</v>
      </c>
      <c r="B2837" s="9" t="s">
        <v>2556</v>
      </c>
      <c r="C2837" s="2" t="s">
        <v>2410</v>
      </c>
      <c r="D2837" s="71"/>
      <c r="E2837" s="59"/>
      <c r="F2837" s="59"/>
    </row>
    <row r="2838" spans="1:6" s="70" customFormat="1" hidden="1">
      <c r="A2838" s="13">
        <v>713286</v>
      </c>
      <c r="B2838" s="9" t="s">
        <v>2557</v>
      </c>
      <c r="C2838" s="2" t="s">
        <v>2410</v>
      </c>
      <c r="D2838" s="71"/>
      <c r="E2838" s="59"/>
      <c r="F2838" s="59"/>
    </row>
    <row r="2839" spans="1:6" s="70" customFormat="1" hidden="1">
      <c r="A2839" s="13">
        <v>713287</v>
      </c>
      <c r="B2839" s="9" t="s">
        <v>2558</v>
      </c>
      <c r="C2839" s="2" t="s">
        <v>2410</v>
      </c>
      <c r="D2839" s="71"/>
      <c r="E2839" s="59"/>
      <c r="F2839" s="59"/>
    </row>
    <row r="2840" spans="1:6" s="70" customFormat="1" ht="25.5" hidden="1">
      <c r="A2840" s="13">
        <v>713291</v>
      </c>
      <c r="B2840" s="9" t="s">
        <v>2559</v>
      </c>
      <c r="C2840" s="2" t="s">
        <v>2407</v>
      </c>
      <c r="D2840" s="71"/>
      <c r="E2840" s="59"/>
      <c r="F2840" s="59"/>
    </row>
    <row r="2841" spans="1:6" s="70" customFormat="1" ht="25.5" hidden="1">
      <c r="A2841" s="13">
        <v>713292</v>
      </c>
      <c r="B2841" s="9" t="s">
        <v>2560</v>
      </c>
      <c r="C2841" s="2" t="s">
        <v>2407</v>
      </c>
      <c r="D2841" s="71"/>
      <c r="E2841" s="59"/>
      <c r="F2841" s="59"/>
    </row>
    <row r="2842" spans="1:6" s="70" customFormat="1" hidden="1">
      <c r="A2842" s="13">
        <v>713293</v>
      </c>
      <c r="B2842" s="9" t="s">
        <v>2561</v>
      </c>
      <c r="C2842" s="2" t="s">
        <v>2407</v>
      </c>
      <c r="D2842" s="71"/>
      <c r="E2842" s="59"/>
      <c r="F2842" s="59"/>
    </row>
    <row r="2843" spans="1:6" s="70" customFormat="1" hidden="1">
      <c r="A2843" s="13">
        <v>713294</v>
      </c>
      <c r="B2843" s="9" t="s">
        <v>2562</v>
      </c>
      <c r="C2843" s="2" t="s">
        <v>2407</v>
      </c>
      <c r="D2843" s="71"/>
      <c r="E2843" s="59"/>
      <c r="F2843" s="59"/>
    </row>
    <row r="2844" spans="1:6" s="70" customFormat="1" hidden="1">
      <c r="A2844" s="13">
        <v>713295</v>
      </c>
      <c r="B2844" s="9" t="s">
        <v>2563</v>
      </c>
      <c r="C2844" s="2" t="s">
        <v>2407</v>
      </c>
      <c r="D2844" s="71"/>
      <c r="E2844" s="59"/>
      <c r="F2844" s="59"/>
    </row>
    <row r="2845" spans="1:6" s="70" customFormat="1" hidden="1">
      <c r="A2845" s="16">
        <v>713300</v>
      </c>
      <c r="B2845" s="18" t="s">
        <v>2564</v>
      </c>
      <c r="C2845" s="2"/>
      <c r="D2845" s="71"/>
      <c r="E2845" s="59"/>
      <c r="F2845" s="59"/>
    </row>
    <row r="2846" spans="1:6" s="70" customFormat="1" hidden="1">
      <c r="A2846" s="13">
        <v>713301</v>
      </c>
      <c r="B2846" s="9" t="s">
        <v>2565</v>
      </c>
      <c r="C2846" s="2" t="s">
        <v>2422</v>
      </c>
      <c r="D2846" s="71"/>
      <c r="E2846" s="59"/>
      <c r="F2846" s="59"/>
    </row>
    <row r="2847" spans="1:6" s="70" customFormat="1" hidden="1">
      <c r="A2847" s="13">
        <v>713302</v>
      </c>
      <c r="B2847" s="9" t="s">
        <v>2566</v>
      </c>
      <c r="C2847" s="2" t="s">
        <v>2422</v>
      </c>
      <c r="D2847" s="71"/>
      <c r="E2847" s="59"/>
      <c r="F2847" s="59"/>
    </row>
    <row r="2848" spans="1:6" s="70" customFormat="1" hidden="1">
      <c r="A2848" s="13">
        <v>713303</v>
      </c>
      <c r="B2848" s="9" t="s">
        <v>2567</v>
      </c>
      <c r="C2848" s="2" t="s">
        <v>2422</v>
      </c>
      <c r="D2848" s="71"/>
      <c r="E2848" s="59"/>
      <c r="F2848" s="59"/>
    </row>
    <row r="2849" spans="1:6" s="70" customFormat="1" hidden="1">
      <c r="A2849" s="13">
        <v>713304</v>
      </c>
      <c r="B2849" s="9" t="s">
        <v>2568</v>
      </c>
      <c r="C2849" s="2" t="s">
        <v>2422</v>
      </c>
      <c r="D2849" s="71"/>
      <c r="E2849" s="59"/>
      <c r="F2849" s="59"/>
    </row>
    <row r="2850" spans="1:6" s="70" customFormat="1" hidden="1">
      <c r="A2850" s="13">
        <v>713305</v>
      </c>
      <c r="B2850" s="9" t="s">
        <v>2569</v>
      </c>
      <c r="C2850" s="2" t="s">
        <v>2422</v>
      </c>
      <c r="D2850" s="71"/>
      <c r="E2850" s="59"/>
      <c r="F2850" s="59"/>
    </row>
    <row r="2851" spans="1:6" s="70" customFormat="1" hidden="1">
      <c r="A2851" s="13">
        <v>713306</v>
      </c>
      <c r="B2851" s="9" t="s">
        <v>2570</v>
      </c>
      <c r="C2851" s="2" t="s">
        <v>2422</v>
      </c>
      <c r="D2851" s="71"/>
      <c r="E2851" s="59"/>
      <c r="F2851" s="59"/>
    </row>
    <row r="2852" spans="1:6" s="70" customFormat="1" hidden="1">
      <c r="A2852" s="13">
        <v>713307</v>
      </c>
      <c r="B2852" s="9" t="s">
        <v>2571</v>
      </c>
      <c r="C2852" s="2" t="s">
        <v>2422</v>
      </c>
      <c r="D2852" s="71"/>
      <c r="E2852" s="59"/>
      <c r="F2852" s="59"/>
    </row>
    <row r="2853" spans="1:6" s="70" customFormat="1" hidden="1">
      <c r="A2853" s="13">
        <v>713308</v>
      </c>
      <c r="B2853" s="9" t="s">
        <v>2572</v>
      </c>
      <c r="C2853" s="2" t="s">
        <v>2422</v>
      </c>
      <c r="D2853" s="71"/>
      <c r="E2853" s="59"/>
      <c r="F2853" s="59"/>
    </row>
    <row r="2854" spans="1:6" s="70" customFormat="1" hidden="1">
      <c r="A2854" s="13">
        <v>713309</v>
      </c>
      <c r="B2854" s="9" t="s">
        <v>2573</v>
      </c>
      <c r="C2854" s="2" t="s">
        <v>2422</v>
      </c>
      <c r="D2854" s="71"/>
      <c r="E2854" s="59"/>
      <c r="F2854" s="59"/>
    </row>
    <row r="2855" spans="1:6" s="70" customFormat="1" hidden="1">
      <c r="A2855" s="13">
        <v>713310</v>
      </c>
      <c r="B2855" s="9" t="s">
        <v>2574</v>
      </c>
      <c r="C2855" s="2" t="s">
        <v>2422</v>
      </c>
      <c r="D2855" s="71"/>
      <c r="E2855" s="59"/>
      <c r="F2855" s="59"/>
    </row>
    <row r="2856" spans="1:6" s="70" customFormat="1" hidden="1">
      <c r="A2856" s="13">
        <v>713311</v>
      </c>
      <c r="B2856" s="9" t="s">
        <v>2575</v>
      </c>
      <c r="C2856" s="2" t="s">
        <v>2422</v>
      </c>
      <c r="D2856" s="71"/>
      <c r="E2856" s="59"/>
      <c r="F2856" s="59"/>
    </row>
    <row r="2857" spans="1:6" s="70" customFormat="1" hidden="1">
      <c r="A2857" s="13">
        <v>713312</v>
      </c>
      <c r="B2857" s="9" t="s">
        <v>2576</v>
      </c>
      <c r="C2857" s="2" t="s">
        <v>2422</v>
      </c>
      <c r="D2857" s="71"/>
      <c r="E2857" s="59"/>
      <c r="F2857" s="59"/>
    </row>
    <row r="2858" spans="1:6" s="70" customFormat="1" hidden="1">
      <c r="A2858" s="13">
        <v>713313</v>
      </c>
      <c r="B2858" s="9" t="s">
        <v>2577</v>
      </c>
      <c r="C2858" s="2" t="s">
        <v>2422</v>
      </c>
      <c r="D2858" s="71"/>
      <c r="E2858" s="59"/>
      <c r="F2858" s="59"/>
    </row>
    <row r="2859" spans="1:6" s="70" customFormat="1" hidden="1">
      <c r="A2859" s="13">
        <v>713314</v>
      </c>
      <c r="B2859" s="9" t="s">
        <v>2578</v>
      </c>
      <c r="C2859" s="2" t="s">
        <v>2422</v>
      </c>
      <c r="D2859" s="71"/>
      <c r="E2859" s="59"/>
      <c r="F2859" s="59"/>
    </row>
    <row r="2860" spans="1:6" s="70" customFormat="1" hidden="1">
      <c r="A2860" s="13">
        <v>713315</v>
      </c>
      <c r="B2860" s="9" t="s">
        <v>2579</v>
      </c>
      <c r="C2860" s="2" t="s">
        <v>2422</v>
      </c>
      <c r="D2860" s="71"/>
      <c r="E2860" s="59"/>
      <c r="F2860" s="59"/>
    </row>
    <row r="2861" spans="1:6" s="70" customFormat="1" hidden="1">
      <c r="A2861" s="13">
        <v>713316</v>
      </c>
      <c r="B2861" s="9" t="s">
        <v>2580</v>
      </c>
      <c r="C2861" s="2" t="s">
        <v>2422</v>
      </c>
      <c r="D2861" s="71"/>
      <c r="E2861" s="59"/>
      <c r="F2861" s="59"/>
    </row>
    <row r="2862" spans="1:6" s="70" customFormat="1" hidden="1">
      <c r="A2862" s="13">
        <v>713317</v>
      </c>
      <c r="B2862" s="9" t="s">
        <v>2581</v>
      </c>
      <c r="C2862" s="2" t="s">
        <v>2422</v>
      </c>
      <c r="D2862" s="71"/>
      <c r="E2862" s="59"/>
      <c r="F2862" s="59"/>
    </row>
    <row r="2863" spans="1:6" s="70" customFormat="1" hidden="1">
      <c r="A2863" s="13">
        <v>713318</v>
      </c>
      <c r="B2863" s="9" t="s">
        <v>2582</v>
      </c>
      <c r="C2863" s="2" t="s">
        <v>2422</v>
      </c>
      <c r="D2863" s="71"/>
      <c r="E2863" s="59"/>
      <c r="F2863" s="59"/>
    </row>
    <row r="2864" spans="1:6" s="70" customFormat="1" hidden="1">
      <c r="A2864" s="13">
        <v>713319</v>
      </c>
      <c r="B2864" s="9" t="s">
        <v>2583</v>
      </c>
      <c r="C2864" s="2" t="s">
        <v>2422</v>
      </c>
      <c r="D2864" s="71"/>
      <c r="E2864" s="59"/>
      <c r="F2864" s="59"/>
    </row>
    <row r="2865" spans="1:6" s="70" customFormat="1" hidden="1">
      <c r="A2865" s="13">
        <v>713320</v>
      </c>
      <c r="B2865" s="9" t="s">
        <v>2584</v>
      </c>
      <c r="C2865" s="2" t="s">
        <v>2422</v>
      </c>
      <c r="D2865" s="71"/>
      <c r="E2865" s="59"/>
      <c r="F2865" s="59"/>
    </row>
    <row r="2866" spans="1:6" s="70" customFormat="1" hidden="1">
      <c r="A2866" s="13">
        <v>713321</v>
      </c>
      <c r="B2866" s="9" t="s">
        <v>2585</v>
      </c>
      <c r="C2866" s="2" t="s">
        <v>2422</v>
      </c>
      <c r="D2866" s="71"/>
      <c r="E2866" s="59"/>
      <c r="F2866" s="59"/>
    </row>
    <row r="2867" spans="1:6" s="70" customFormat="1" hidden="1">
      <c r="A2867" s="13">
        <v>713322</v>
      </c>
      <c r="B2867" s="9" t="s">
        <v>2586</v>
      </c>
      <c r="C2867" s="2" t="s">
        <v>2422</v>
      </c>
      <c r="D2867" s="71"/>
      <c r="E2867" s="59"/>
      <c r="F2867" s="59"/>
    </row>
    <row r="2868" spans="1:6" s="70" customFormat="1" hidden="1">
      <c r="A2868" s="13">
        <v>713323</v>
      </c>
      <c r="B2868" s="9" t="s">
        <v>2587</v>
      </c>
      <c r="C2868" s="2" t="s">
        <v>2422</v>
      </c>
      <c r="D2868" s="71"/>
      <c r="E2868" s="59"/>
      <c r="F2868" s="59"/>
    </row>
    <row r="2869" spans="1:6" s="70" customFormat="1" hidden="1">
      <c r="A2869" s="13">
        <v>713324</v>
      </c>
      <c r="B2869" s="9" t="s">
        <v>2588</v>
      </c>
      <c r="C2869" s="2" t="s">
        <v>2422</v>
      </c>
      <c r="D2869" s="71"/>
      <c r="E2869" s="59"/>
      <c r="F2869" s="59"/>
    </row>
    <row r="2870" spans="1:6" s="70" customFormat="1" hidden="1">
      <c r="A2870" s="13">
        <v>713325</v>
      </c>
      <c r="B2870" s="9" t="s">
        <v>2589</v>
      </c>
      <c r="C2870" s="2" t="s">
        <v>2422</v>
      </c>
      <c r="D2870" s="71"/>
      <c r="E2870" s="59"/>
      <c r="F2870" s="59"/>
    </row>
    <row r="2871" spans="1:6" s="70" customFormat="1" hidden="1">
      <c r="A2871" s="13">
        <v>713326</v>
      </c>
      <c r="B2871" s="9" t="s">
        <v>2590</v>
      </c>
      <c r="C2871" s="2" t="s">
        <v>2422</v>
      </c>
      <c r="D2871" s="71"/>
      <c r="E2871" s="59"/>
      <c r="F2871" s="59"/>
    </row>
    <row r="2872" spans="1:6" s="70" customFormat="1" hidden="1">
      <c r="A2872" s="13">
        <v>713327</v>
      </c>
      <c r="B2872" s="9" t="s">
        <v>2591</v>
      </c>
      <c r="C2872" s="2" t="s">
        <v>2422</v>
      </c>
      <c r="D2872" s="71"/>
      <c r="E2872" s="59"/>
      <c r="F2872" s="59"/>
    </row>
    <row r="2873" spans="1:6" s="70" customFormat="1" hidden="1">
      <c r="A2873" s="13">
        <v>713328</v>
      </c>
      <c r="B2873" s="9" t="s">
        <v>2592</v>
      </c>
      <c r="C2873" s="2" t="s">
        <v>2422</v>
      </c>
      <c r="D2873" s="71"/>
      <c r="E2873" s="59"/>
      <c r="F2873" s="59"/>
    </row>
    <row r="2874" spans="1:6" s="70" customFormat="1" hidden="1">
      <c r="A2874" s="13">
        <v>713329</v>
      </c>
      <c r="B2874" s="9" t="s">
        <v>2593</v>
      </c>
      <c r="C2874" s="2" t="s">
        <v>2422</v>
      </c>
      <c r="D2874" s="71"/>
      <c r="E2874" s="59"/>
      <c r="F2874" s="59"/>
    </row>
    <row r="2875" spans="1:6" s="70" customFormat="1" hidden="1">
      <c r="A2875" s="13">
        <v>713330</v>
      </c>
      <c r="B2875" s="9" t="s">
        <v>2594</v>
      </c>
      <c r="C2875" s="2" t="s">
        <v>2422</v>
      </c>
      <c r="D2875" s="71"/>
      <c r="E2875" s="59"/>
      <c r="F2875" s="59"/>
    </row>
    <row r="2876" spans="1:6" s="70" customFormat="1" hidden="1">
      <c r="A2876" s="13">
        <v>713331</v>
      </c>
      <c r="B2876" s="9" t="s">
        <v>2595</v>
      </c>
      <c r="C2876" s="2" t="s">
        <v>2422</v>
      </c>
      <c r="D2876" s="71"/>
      <c r="E2876" s="59"/>
      <c r="F2876" s="59"/>
    </row>
    <row r="2877" spans="1:6" s="70" customFormat="1" hidden="1">
      <c r="A2877" s="13">
        <v>713332</v>
      </c>
      <c r="B2877" s="9" t="s">
        <v>2596</v>
      </c>
      <c r="C2877" s="2" t="s">
        <v>2422</v>
      </c>
      <c r="D2877" s="71"/>
      <c r="E2877" s="59"/>
      <c r="F2877" s="59"/>
    </row>
    <row r="2878" spans="1:6" s="70" customFormat="1" hidden="1">
      <c r="A2878" s="13">
        <v>713333</v>
      </c>
      <c r="B2878" s="9" t="s">
        <v>2597</v>
      </c>
      <c r="C2878" s="2" t="s">
        <v>2422</v>
      </c>
      <c r="D2878" s="71"/>
      <c r="E2878" s="59"/>
      <c r="F2878" s="59"/>
    </row>
    <row r="2879" spans="1:6" s="70" customFormat="1" hidden="1">
      <c r="A2879" s="13">
        <v>713334</v>
      </c>
      <c r="B2879" s="9" t="s">
        <v>2598</v>
      </c>
      <c r="C2879" s="2" t="s">
        <v>2422</v>
      </c>
      <c r="D2879" s="71"/>
      <c r="E2879" s="59"/>
      <c r="F2879" s="59"/>
    </row>
    <row r="2880" spans="1:6" s="70" customFormat="1" hidden="1">
      <c r="A2880" s="13">
        <v>713335</v>
      </c>
      <c r="B2880" s="9" t="s">
        <v>2599</v>
      </c>
      <c r="C2880" s="2" t="s">
        <v>2422</v>
      </c>
      <c r="D2880" s="71"/>
      <c r="E2880" s="59"/>
      <c r="F2880" s="59"/>
    </row>
    <row r="2881" spans="1:6" s="70" customFormat="1" hidden="1">
      <c r="A2881" s="13">
        <v>713336</v>
      </c>
      <c r="B2881" s="9" t="s">
        <v>2600</v>
      </c>
      <c r="C2881" s="2" t="s">
        <v>2422</v>
      </c>
      <c r="D2881" s="71"/>
      <c r="E2881" s="59"/>
      <c r="F2881" s="59"/>
    </row>
    <row r="2882" spans="1:6" s="70" customFormat="1" hidden="1">
      <c r="A2882" s="13">
        <v>713337</v>
      </c>
      <c r="B2882" s="9" t="s">
        <v>2601</v>
      </c>
      <c r="C2882" s="2" t="s">
        <v>2422</v>
      </c>
      <c r="D2882" s="71"/>
      <c r="E2882" s="59"/>
      <c r="F2882" s="59"/>
    </row>
    <row r="2883" spans="1:6" s="70" customFormat="1" hidden="1">
      <c r="A2883" s="13">
        <v>713338</v>
      </c>
      <c r="B2883" s="9" t="s">
        <v>2602</v>
      </c>
      <c r="C2883" s="2" t="s">
        <v>2422</v>
      </c>
      <c r="D2883" s="71"/>
      <c r="E2883" s="59"/>
      <c r="F2883" s="59"/>
    </row>
    <row r="2884" spans="1:6" s="70" customFormat="1" hidden="1">
      <c r="A2884" s="13">
        <v>713339</v>
      </c>
      <c r="B2884" s="9" t="s">
        <v>2603</v>
      </c>
      <c r="C2884" s="2" t="s">
        <v>2422</v>
      </c>
      <c r="D2884" s="71"/>
      <c r="E2884" s="59"/>
      <c r="F2884" s="59"/>
    </row>
    <row r="2885" spans="1:6" s="70" customFormat="1" hidden="1">
      <c r="A2885" s="13">
        <v>713340</v>
      </c>
      <c r="B2885" s="9" t="s">
        <v>2604</v>
      </c>
      <c r="C2885" s="2" t="s">
        <v>2422</v>
      </c>
      <c r="D2885" s="71"/>
      <c r="E2885" s="59"/>
      <c r="F2885" s="59"/>
    </row>
    <row r="2886" spans="1:6" s="70" customFormat="1" hidden="1">
      <c r="A2886" s="13">
        <v>713341</v>
      </c>
      <c r="B2886" s="9" t="s">
        <v>2605</v>
      </c>
      <c r="C2886" s="2" t="s">
        <v>2422</v>
      </c>
      <c r="D2886" s="71"/>
      <c r="E2886" s="59"/>
      <c r="F2886" s="59"/>
    </row>
    <row r="2887" spans="1:6" s="70" customFormat="1" hidden="1">
      <c r="A2887" s="13">
        <v>713342</v>
      </c>
      <c r="B2887" s="9" t="s">
        <v>2606</v>
      </c>
      <c r="C2887" s="2" t="s">
        <v>2422</v>
      </c>
      <c r="D2887" s="71"/>
      <c r="E2887" s="59"/>
      <c r="F2887" s="59"/>
    </row>
    <row r="2888" spans="1:6" s="70" customFormat="1" hidden="1">
      <c r="A2888" s="13">
        <v>713343</v>
      </c>
      <c r="B2888" s="9" t="s">
        <v>2607</v>
      </c>
      <c r="C2888" s="2" t="s">
        <v>2422</v>
      </c>
      <c r="D2888" s="71"/>
      <c r="E2888" s="59"/>
      <c r="F2888" s="59"/>
    </row>
    <row r="2889" spans="1:6" s="70" customFormat="1" hidden="1">
      <c r="A2889" s="13">
        <v>713344</v>
      </c>
      <c r="B2889" s="9" t="s">
        <v>2608</v>
      </c>
      <c r="C2889" s="2" t="s">
        <v>2422</v>
      </c>
      <c r="D2889" s="71"/>
      <c r="E2889" s="59"/>
      <c r="F2889" s="59"/>
    </row>
    <row r="2890" spans="1:6" s="70" customFormat="1" hidden="1">
      <c r="A2890" s="13">
        <v>713345</v>
      </c>
      <c r="B2890" s="9" t="s">
        <v>2609</v>
      </c>
      <c r="C2890" s="2" t="s">
        <v>2422</v>
      </c>
      <c r="D2890" s="71"/>
      <c r="E2890" s="59"/>
      <c r="F2890" s="59"/>
    </row>
    <row r="2891" spans="1:6" s="70" customFormat="1" hidden="1">
      <c r="A2891" s="13">
        <v>713346</v>
      </c>
      <c r="B2891" s="9" t="s">
        <v>2610</v>
      </c>
      <c r="C2891" s="2" t="s">
        <v>2422</v>
      </c>
      <c r="D2891" s="71"/>
      <c r="E2891" s="59"/>
      <c r="F2891" s="59"/>
    </row>
    <row r="2892" spans="1:6" s="70" customFormat="1" hidden="1">
      <c r="A2892" s="13">
        <v>713347</v>
      </c>
      <c r="B2892" s="9" t="s">
        <v>2611</v>
      </c>
      <c r="C2892" s="2" t="s">
        <v>2422</v>
      </c>
      <c r="D2892" s="71"/>
      <c r="E2892" s="59"/>
      <c r="F2892" s="59"/>
    </row>
    <row r="2893" spans="1:6" s="70" customFormat="1" hidden="1">
      <c r="A2893" s="13">
        <v>713348</v>
      </c>
      <c r="B2893" s="9" t="s">
        <v>2612</v>
      </c>
      <c r="C2893" s="2" t="s">
        <v>2422</v>
      </c>
      <c r="D2893" s="71"/>
      <c r="E2893" s="59"/>
      <c r="F2893" s="59"/>
    </row>
    <row r="2894" spans="1:6" s="70" customFormat="1" hidden="1">
      <c r="A2894" s="13">
        <v>713349</v>
      </c>
      <c r="B2894" s="9" t="s">
        <v>2613</v>
      </c>
      <c r="C2894" s="2" t="s">
        <v>2422</v>
      </c>
      <c r="D2894" s="71"/>
      <c r="E2894" s="59"/>
      <c r="F2894" s="59"/>
    </row>
    <row r="2895" spans="1:6" s="70" customFormat="1" hidden="1">
      <c r="A2895" s="13">
        <v>713350</v>
      </c>
      <c r="B2895" s="9" t="s">
        <v>2614</v>
      </c>
      <c r="C2895" s="2" t="s">
        <v>2422</v>
      </c>
      <c r="D2895" s="71"/>
      <c r="E2895" s="59"/>
      <c r="F2895" s="59"/>
    </row>
    <row r="2896" spans="1:6" s="70" customFormat="1" hidden="1">
      <c r="A2896" s="13">
        <v>713361</v>
      </c>
      <c r="B2896" s="9" t="s">
        <v>2615</v>
      </c>
      <c r="C2896" s="2" t="s">
        <v>2422</v>
      </c>
      <c r="D2896" s="71"/>
      <c r="E2896" s="59"/>
      <c r="F2896" s="59"/>
    </row>
    <row r="2897" spans="1:6" s="70" customFormat="1" hidden="1">
      <c r="A2897" s="13">
        <v>713362</v>
      </c>
      <c r="B2897" s="9" t="s">
        <v>2616</v>
      </c>
      <c r="C2897" s="2" t="s">
        <v>2422</v>
      </c>
      <c r="D2897" s="71"/>
      <c r="E2897" s="59"/>
      <c r="F2897" s="59"/>
    </row>
    <row r="2898" spans="1:6" s="70" customFormat="1" hidden="1">
      <c r="A2898" s="13">
        <v>713363</v>
      </c>
      <c r="B2898" s="9" t="s">
        <v>2617</v>
      </c>
      <c r="C2898" s="2" t="s">
        <v>2422</v>
      </c>
      <c r="D2898" s="71"/>
      <c r="E2898" s="59"/>
      <c r="F2898" s="59"/>
    </row>
    <row r="2899" spans="1:6" s="70" customFormat="1" hidden="1">
      <c r="A2899" s="13">
        <v>713364</v>
      </c>
      <c r="B2899" s="9" t="s">
        <v>2618</v>
      </c>
      <c r="C2899" s="2" t="s">
        <v>2422</v>
      </c>
      <c r="D2899" s="71"/>
      <c r="E2899" s="59"/>
      <c r="F2899" s="59"/>
    </row>
    <row r="2900" spans="1:6" s="70" customFormat="1" hidden="1">
      <c r="A2900" s="13">
        <v>713365</v>
      </c>
      <c r="B2900" s="9" t="s">
        <v>2619</v>
      </c>
      <c r="C2900" s="2" t="s">
        <v>2422</v>
      </c>
      <c r="D2900" s="71"/>
      <c r="E2900" s="59"/>
      <c r="F2900" s="59"/>
    </row>
    <row r="2901" spans="1:6" s="70" customFormat="1" hidden="1">
      <c r="A2901" s="13">
        <v>713366</v>
      </c>
      <c r="B2901" s="9" t="s">
        <v>2620</v>
      </c>
      <c r="C2901" s="2" t="s">
        <v>2422</v>
      </c>
      <c r="D2901" s="71"/>
      <c r="E2901" s="59"/>
      <c r="F2901" s="59"/>
    </row>
    <row r="2902" spans="1:6" s="70" customFormat="1" hidden="1">
      <c r="A2902" s="13">
        <v>713367</v>
      </c>
      <c r="B2902" s="9" t="s">
        <v>2621</v>
      </c>
      <c r="C2902" s="2" t="s">
        <v>2422</v>
      </c>
      <c r="D2902" s="71"/>
      <c r="E2902" s="59"/>
      <c r="F2902" s="59"/>
    </row>
    <row r="2903" spans="1:6" s="70" customFormat="1" hidden="1">
      <c r="A2903" s="13">
        <v>713368</v>
      </c>
      <c r="B2903" s="9" t="s">
        <v>2622</v>
      </c>
      <c r="C2903" s="2" t="s">
        <v>2422</v>
      </c>
      <c r="D2903" s="71"/>
      <c r="E2903" s="59"/>
      <c r="F2903" s="59"/>
    </row>
    <row r="2904" spans="1:6" s="70" customFormat="1" hidden="1">
      <c r="A2904" s="13">
        <v>713369</v>
      </c>
      <c r="B2904" s="9" t="s">
        <v>2623</v>
      </c>
      <c r="C2904" s="2" t="s">
        <v>2422</v>
      </c>
      <c r="D2904" s="71"/>
      <c r="E2904" s="59"/>
      <c r="F2904" s="59"/>
    </row>
    <row r="2905" spans="1:6" s="70" customFormat="1" hidden="1">
      <c r="A2905" s="13">
        <v>713370</v>
      </c>
      <c r="B2905" s="9" t="s">
        <v>2624</v>
      </c>
      <c r="C2905" s="2" t="s">
        <v>2422</v>
      </c>
      <c r="D2905" s="71"/>
      <c r="E2905" s="59"/>
      <c r="F2905" s="59"/>
    </row>
    <row r="2906" spans="1:6" s="70" customFormat="1" hidden="1">
      <c r="A2906" s="13">
        <v>713371</v>
      </c>
      <c r="B2906" s="9" t="s">
        <v>2625</v>
      </c>
      <c r="C2906" s="2" t="s">
        <v>2422</v>
      </c>
      <c r="D2906" s="71"/>
      <c r="E2906" s="59"/>
      <c r="F2906" s="59"/>
    </row>
    <row r="2907" spans="1:6" s="70" customFormat="1" hidden="1">
      <c r="A2907" s="13">
        <v>713372</v>
      </c>
      <c r="B2907" s="9" t="s">
        <v>2626</v>
      </c>
      <c r="C2907" s="2" t="s">
        <v>2422</v>
      </c>
      <c r="D2907" s="71"/>
      <c r="E2907" s="59"/>
      <c r="F2907" s="59"/>
    </row>
    <row r="2908" spans="1:6" s="70" customFormat="1" hidden="1">
      <c r="A2908" s="13">
        <v>713373</v>
      </c>
      <c r="B2908" s="9" t="s">
        <v>2627</v>
      </c>
      <c r="C2908" s="2" t="s">
        <v>2422</v>
      </c>
      <c r="D2908" s="71"/>
      <c r="E2908" s="59"/>
      <c r="F2908" s="59"/>
    </row>
    <row r="2909" spans="1:6" s="70" customFormat="1" hidden="1">
      <c r="A2909" s="13">
        <v>713374</v>
      </c>
      <c r="B2909" s="9" t="s">
        <v>2628</v>
      </c>
      <c r="C2909" s="2" t="s">
        <v>2422</v>
      </c>
      <c r="D2909" s="71"/>
      <c r="E2909" s="59"/>
      <c r="F2909" s="59"/>
    </row>
    <row r="2910" spans="1:6" s="70" customFormat="1" hidden="1">
      <c r="A2910" s="13">
        <v>713375</v>
      </c>
      <c r="B2910" s="9" t="s">
        <v>2629</v>
      </c>
      <c r="C2910" s="2" t="s">
        <v>2422</v>
      </c>
      <c r="D2910" s="71"/>
      <c r="E2910" s="59"/>
      <c r="F2910" s="59"/>
    </row>
    <row r="2911" spans="1:6" s="70" customFormat="1" hidden="1">
      <c r="A2911" s="13">
        <v>713376</v>
      </c>
      <c r="B2911" s="9" t="s">
        <v>2630</v>
      </c>
      <c r="C2911" s="2" t="s">
        <v>2422</v>
      </c>
      <c r="D2911" s="71"/>
      <c r="E2911" s="59"/>
      <c r="F2911" s="59"/>
    </row>
    <row r="2912" spans="1:6" s="70" customFormat="1" hidden="1">
      <c r="A2912" s="13">
        <v>713377</v>
      </c>
      <c r="B2912" s="9" t="s">
        <v>2631</v>
      </c>
      <c r="C2912" s="2" t="s">
        <v>2422</v>
      </c>
      <c r="D2912" s="71"/>
      <c r="E2912" s="59"/>
      <c r="F2912" s="59"/>
    </row>
    <row r="2913" spans="1:6" s="70" customFormat="1" hidden="1">
      <c r="A2913" s="13">
        <v>713378</v>
      </c>
      <c r="B2913" s="9" t="s">
        <v>2632</v>
      </c>
      <c r="C2913" s="2" t="s">
        <v>2422</v>
      </c>
      <c r="D2913" s="71"/>
      <c r="E2913" s="59"/>
      <c r="F2913" s="59"/>
    </row>
    <row r="2914" spans="1:6" s="70" customFormat="1" hidden="1">
      <c r="A2914" s="13">
        <v>713379</v>
      </c>
      <c r="B2914" s="9" t="s">
        <v>2633</v>
      </c>
      <c r="C2914" s="2" t="s">
        <v>2422</v>
      </c>
      <c r="D2914" s="71"/>
      <c r="E2914" s="59"/>
      <c r="F2914" s="59"/>
    </row>
    <row r="2915" spans="1:6" s="70" customFormat="1" hidden="1">
      <c r="A2915" s="13">
        <v>713380</v>
      </c>
      <c r="B2915" s="9" t="s">
        <v>2634</v>
      </c>
      <c r="C2915" s="2" t="s">
        <v>2422</v>
      </c>
      <c r="D2915" s="71"/>
      <c r="E2915" s="59"/>
      <c r="F2915" s="59"/>
    </row>
    <row r="2916" spans="1:6" s="70" customFormat="1" hidden="1">
      <c r="A2916" s="13">
        <v>713381</v>
      </c>
      <c r="B2916" s="9" t="s">
        <v>2635</v>
      </c>
      <c r="C2916" s="2" t="s">
        <v>2422</v>
      </c>
      <c r="D2916" s="71"/>
      <c r="E2916" s="59"/>
      <c r="F2916" s="59"/>
    </row>
    <row r="2917" spans="1:6" s="70" customFormat="1" hidden="1">
      <c r="A2917" s="13">
        <v>713382</v>
      </c>
      <c r="B2917" s="9" t="s">
        <v>2636</v>
      </c>
      <c r="C2917" s="2" t="s">
        <v>2422</v>
      </c>
      <c r="D2917" s="71"/>
      <c r="E2917" s="59"/>
      <c r="F2917" s="59"/>
    </row>
    <row r="2918" spans="1:6" s="70" customFormat="1" hidden="1">
      <c r="A2918" s="13">
        <v>713383</v>
      </c>
      <c r="B2918" s="9" t="s">
        <v>2637</v>
      </c>
      <c r="C2918" s="2" t="s">
        <v>2422</v>
      </c>
      <c r="D2918" s="71"/>
      <c r="E2918" s="59"/>
      <c r="F2918" s="59"/>
    </row>
    <row r="2919" spans="1:6" s="70" customFormat="1" hidden="1">
      <c r="A2919" s="13">
        <v>713384</v>
      </c>
      <c r="B2919" s="9" t="s">
        <v>2638</v>
      </c>
      <c r="C2919" s="2" t="s">
        <v>2422</v>
      </c>
      <c r="D2919" s="71"/>
      <c r="E2919" s="59"/>
      <c r="F2919" s="59"/>
    </row>
    <row r="2920" spans="1:6" s="70" customFormat="1" ht="25.5" hidden="1">
      <c r="A2920" s="13">
        <v>713391</v>
      </c>
      <c r="B2920" s="9" t="s">
        <v>2639</v>
      </c>
      <c r="C2920" s="2" t="s">
        <v>18</v>
      </c>
      <c r="D2920" s="71"/>
      <c r="E2920" s="59"/>
      <c r="F2920" s="59"/>
    </row>
    <row r="2921" spans="1:6" s="70" customFormat="1" ht="25.5" hidden="1">
      <c r="A2921" s="13">
        <v>713392</v>
      </c>
      <c r="B2921" s="9" t="s">
        <v>2640</v>
      </c>
      <c r="C2921" s="2" t="s">
        <v>18</v>
      </c>
      <c r="D2921" s="71"/>
      <c r="E2921" s="59"/>
      <c r="F2921" s="59"/>
    </row>
    <row r="2922" spans="1:6" s="70" customFormat="1" hidden="1">
      <c r="A2922" s="13">
        <v>713393</v>
      </c>
      <c r="B2922" s="9" t="s">
        <v>2641</v>
      </c>
      <c r="C2922" s="2" t="s">
        <v>18</v>
      </c>
      <c r="D2922" s="71"/>
      <c r="E2922" s="59"/>
      <c r="F2922" s="59"/>
    </row>
    <row r="2923" spans="1:6" s="70" customFormat="1" hidden="1">
      <c r="A2923" s="13">
        <v>713394</v>
      </c>
      <c r="B2923" s="9" t="s">
        <v>2642</v>
      </c>
      <c r="C2923" s="2" t="s">
        <v>18</v>
      </c>
      <c r="D2923" s="71"/>
      <c r="E2923" s="59"/>
      <c r="F2923" s="59"/>
    </row>
    <row r="2924" spans="1:6" s="70" customFormat="1" hidden="1">
      <c r="A2924" s="13">
        <v>713395</v>
      </c>
      <c r="B2924" s="9" t="s">
        <v>2643</v>
      </c>
      <c r="C2924" s="2" t="s">
        <v>18</v>
      </c>
      <c r="D2924" s="71"/>
      <c r="E2924" s="59"/>
      <c r="F2924" s="59"/>
    </row>
    <row r="2925" spans="1:6" s="70" customFormat="1" hidden="1">
      <c r="A2925" s="16">
        <v>713400</v>
      </c>
      <c r="B2925" s="18" t="s">
        <v>2644</v>
      </c>
      <c r="C2925" s="2"/>
      <c r="D2925" s="71"/>
      <c r="E2925" s="59"/>
      <c r="F2925" s="59"/>
    </row>
    <row r="2926" spans="1:6" s="70" customFormat="1" hidden="1">
      <c r="A2926" s="13">
        <v>713401</v>
      </c>
      <c r="B2926" s="9" t="s">
        <v>2645</v>
      </c>
      <c r="C2926" s="2" t="s">
        <v>18</v>
      </c>
      <c r="D2926" s="71"/>
      <c r="E2926" s="59"/>
      <c r="F2926" s="59"/>
    </row>
    <row r="2927" spans="1:6" s="70" customFormat="1" hidden="1">
      <c r="A2927" s="13">
        <v>713402</v>
      </c>
      <c r="B2927" s="9" t="s">
        <v>2646</v>
      </c>
      <c r="C2927" s="2" t="s">
        <v>18</v>
      </c>
      <c r="D2927" s="71"/>
      <c r="E2927" s="59"/>
      <c r="F2927" s="59"/>
    </row>
    <row r="2928" spans="1:6" s="70" customFormat="1" hidden="1">
      <c r="A2928" s="13">
        <v>713403</v>
      </c>
      <c r="B2928" s="9" t="s">
        <v>2647</v>
      </c>
      <c r="C2928" s="2" t="s">
        <v>18</v>
      </c>
      <c r="D2928" s="71"/>
      <c r="E2928" s="59"/>
      <c r="F2928" s="59"/>
    </row>
    <row r="2929" spans="1:6" s="70" customFormat="1" hidden="1">
      <c r="A2929" s="13">
        <v>713404</v>
      </c>
      <c r="B2929" s="9" t="s">
        <v>2648</v>
      </c>
      <c r="C2929" s="2" t="s">
        <v>18</v>
      </c>
      <c r="D2929" s="71"/>
      <c r="E2929" s="59"/>
      <c r="F2929" s="59"/>
    </row>
    <row r="2930" spans="1:6" s="70" customFormat="1" hidden="1">
      <c r="A2930" s="13">
        <v>713405</v>
      </c>
      <c r="B2930" s="9" t="s">
        <v>2649</v>
      </c>
      <c r="C2930" s="2" t="s">
        <v>18</v>
      </c>
      <c r="D2930" s="71"/>
      <c r="E2930" s="59"/>
      <c r="F2930" s="59"/>
    </row>
    <row r="2931" spans="1:6" s="70" customFormat="1" hidden="1">
      <c r="A2931" s="13">
        <v>713406</v>
      </c>
      <c r="B2931" s="9" t="s">
        <v>2650</v>
      </c>
      <c r="C2931" s="2" t="s">
        <v>18</v>
      </c>
      <c r="D2931" s="71"/>
      <c r="E2931" s="59"/>
      <c r="F2931" s="59"/>
    </row>
    <row r="2932" spans="1:6" s="70" customFormat="1" hidden="1">
      <c r="A2932" s="13">
        <v>713407</v>
      </c>
      <c r="B2932" s="9" t="s">
        <v>2651</v>
      </c>
      <c r="C2932" s="2" t="s">
        <v>18</v>
      </c>
      <c r="D2932" s="71"/>
      <c r="E2932" s="59"/>
      <c r="F2932" s="59"/>
    </row>
    <row r="2933" spans="1:6" s="70" customFormat="1" hidden="1">
      <c r="A2933" s="13">
        <v>713408</v>
      </c>
      <c r="B2933" s="9" t="s">
        <v>2652</v>
      </c>
      <c r="C2933" s="2" t="s">
        <v>18</v>
      </c>
      <c r="D2933" s="71"/>
      <c r="E2933" s="59"/>
      <c r="F2933" s="59"/>
    </row>
    <row r="2934" spans="1:6" s="70" customFormat="1" hidden="1">
      <c r="A2934" s="13">
        <v>713421</v>
      </c>
      <c r="B2934" s="9" t="s">
        <v>2653</v>
      </c>
      <c r="C2934" s="2" t="s">
        <v>18</v>
      </c>
      <c r="D2934" s="71"/>
      <c r="E2934" s="59"/>
      <c r="F2934" s="59"/>
    </row>
    <row r="2935" spans="1:6" s="70" customFormat="1" hidden="1">
      <c r="A2935" s="13">
        <v>713422</v>
      </c>
      <c r="B2935" s="9" t="s">
        <v>2654</v>
      </c>
      <c r="C2935" s="2" t="s">
        <v>18</v>
      </c>
      <c r="D2935" s="71"/>
      <c r="E2935" s="59"/>
      <c r="F2935" s="59"/>
    </row>
    <row r="2936" spans="1:6" s="70" customFormat="1" hidden="1">
      <c r="A2936" s="13">
        <v>713423</v>
      </c>
      <c r="B2936" s="9" t="s">
        <v>2655</v>
      </c>
      <c r="C2936" s="2" t="s">
        <v>18</v>
      </c>
      <c r="D2936" s="71"/>
      <c r="E2936" s="59"/>
      <c r="F2936" s="59"/>
    </row>
    <row r="2937" spans="1:6" s="70" customFormat="1" hidden="1">
      <c r="A2937" s="13">
        <v>713431</v>
      </c>
      <c r="B2937" s="9" t="s">
        <v>2656</v>
      </c>
      <c r="C2937" s="2" t="s">
        <v>2427</v>
      </c>
      <c r="D2937" s="71"/>
      <c r="E2937" s="59"/>
      <c r="F2937" s="59"/>
    </row>
    <row r="2938" spans="1:6" s="70" customFormat="1" hidden="1">
      <c r="A2938" s="13">
        <v>713432</v>
      </c>
      <c r="B2938" s="9" t="s">
        <v>2657</v>
      </c>
      <c r="C2938" s="2" t="s">
        <v>2427</v>
      </c>
      <c r="D2938" s="71"/>
      <c r="E2938" s="59"/>
      <c r="F2938" s="59"/>
    </row>
    <row r="2939" spans="1:6" s="70" customFormat="1" hidden="1">
      <c r="A2939" s="13">
        <v>713433</v>
      </c>
      <c r="B2939" s="9" t="s">
        <v>2658</v>
      </c>
      <c r="C2939" s="2" t="s">
        <v>2427</v>
      </c>
      <c r="D2939" s="71"/>
      <c r="E2939" s="59"/>
      <c r="F2939" s="59"/>
    </row>
    <row r="2940" spans="1:6" s="70" customFormat="1" hidden="1">
      <c r="A2940" s="13">
        <v>713434</v>
      </c>
      <c r="B2940" s="9" t="s">
        <v>2659</v>
      </c>
      <c r="C2940" s="2" t="s">
        <v>2427</v>
      </c>
      <c r="D2940" s="71"/>
      <c r="E2940" s="59"/>
      <c r="F2940" s="59"/>
    </row>
    <row r="2941" spans="1:6" s="70" customFormat="1" hidden="1">
      <c r="A2941" s="13">
        <v>713435</v>
      </c>
      <c r="B2941" s="9" t="s">
        <v>2660</v>
      </c>
      <c r="C2941" s="2" t="s">
        <v>2427</v>
      </c>
      <c r="D2941" s="71"/>
      <c r="E2941" s="59"/>
      <c r="F2941" s="59"/>
    </row>
    <row r="2942" spans="1:6" s="70" customFormat="1" hidden="1">
      <c r="A2942" s="13">
        <v>713436</v>
      </c>
      <c r="B2942" s="9" t="s">
        <v>2661</v>
      </c>
      <c r="C2942" s="2" t="s">
        <v>2427</v>
      </c>
      <c r="D2942" s="71"/>
      <c r="E2942" s="59"/>
      <c r="F2942" s="59"/>
    </row>
    <row r="2943" spans="1:6" s="70" customFormat="1" hidden="1">
      <c r="A2943" s="13">
        <v>713437</v>
      </c>
      <c r="B2943" s="9" t="s">
        <v>2662</v>
      </c>
      <c r="C2943" s="2" t="s">
        <v>2427</v>
      </c>
      <c r="D2943" s="71"/>
      <c r="E2943" s="59"/>
      <c r="F2943" s="59"/>
    </row>
    <row r="2944" spans="1:6" s="70" customFormat="1" hidden="1">
      <c r="A2944" s="13">
        <v>713438</v>
      </c>
      <c r="B2944" s="9" t="s">
        <v>2663</v>
      </c>
      <c r="C2944" s="2" t="s">
        <v>2427</v>
      </c>
      <c r="D2944" s="71"/>
      <c r="E2944" s="59"/>
      <c r="F2944" s="59"/>
    </row>
    <row r="2945" spans="1:6" s="70" customFormat="1" hidden="1">
      <c r="A2945" s="13">
        <v>713451</v>
      </c>
      <c r="B2945" s="9" t="s">
        <v>2664</v>
      </c>
      <c r="C2945" s="2" t="s">
        <v>18</v>
      </c>
      <c r="D2945" s="71"/>
      <c r="E2945" s="59"/>
      <c r="F2945" s="59"/>
    </row>
    <row r="2946" spans="1:6" s="70" customFormat="1" hidden="1">
      <c r="A2946" s="13">
        <v>713452</v>
      </c>
      <c r="B2946" s="9" t="s">
        <v>2665</v>
      </c>
      <c r="C2946" s="2" t="s">
        <v>18</v>
      </c>
      <c r="D2946" s="71"/>
      <c r="E2946" s="59"/>
      <c r="F2946" s="59"/>
    </row>
    <row r="2947" spans="1:6" s="70" customFormat="1" hidden="1">
      <c r="A2947" s="13">
        <v>713453</v>
      </c>
      <c r="B2947" s="9" t="s">
        <v>2666</v>
      </c>
      <c r="C2947" s="2" t="s">
        <v>18</v>
      </c>
      <c r="D2947" s="71"/>
      <c r="E2947" s="59"/>
      <c r="F2947" s="59"/>
    </row>
    <row r="2948" spans="1:6" s="70" customFormat="1" hidden="1">
      <c r="A2948" s="13">
        <v>713461</v>
      </c>
      <c r="B2948" s="9" t="s">
        <v>2667</v>
      </c>
      <c r="C2948" s="2" t="s">
        <v>2410</v>
      </c>
      <c r="D2948" s="71"/>
      <c r="E2948" s="59"/>
      <c r="F2948" s="59"/>
    </row>
    <row r="2949" spans="1:6" s="70" customFormat="1" hidden="1">
      <c r="A2949" s="16">
        <v>713500</v>
      </c>
      <c r="B2949" s="18" t="s">
        <v>2668</v>
      </c>
      <c r="C2949" s="2"/>
      <c r="D2949" s="71"/>
      <c r="E2949" s="59"/>
      <c r="F2949" s="59"/>
    </row>
    <row r="2950" spans="1:6" s="70" customFormat="1" hidden="1">
      <c r="A2950" s="13">
        <v>713501</v>
      </c>
      <c r="B2950" s="9" t="s">
        <v>2669</v>
      </c>
      <c r="C2950" s="2" t="s">
        <v>545</v>
      </c>
      <c r="D2950" s="71"/>
      <c r="E2950" s="59"/>
      <c r="F2950" s="59"/>
    </row>
    <row r="2951" spans="1:6" s="70" customFormat="1" hidden="1">
      <c r="A2951" s="13">
        <v>713502</v>
      </c>
      <c r="B2951" s="9" t="s">
        <v>2670</v>
      </c>
      <c r="C2951" s="2" t="s">
        <v>545</v>
      </c>
      <c r="D2951" s="71"/>
      <c r="E2951" s="59"/>
      <c r="F2951" s="59"/>
    </row>
    <row r="2952" spans="1:6" s="70" customFormat="1" hidden="1">
      <c r="A2952" s="13">
        <v>713503</v>
      </c>
      <c r="B2952" s="9" t="s">
        <v>2671</v>
      </c>
      <c r="C2952" s="2" t="s">
        <v>736</v>
      </c>
      <c r="D2952" s="71"/>
      <c r="E2952" s="59"/>
      <c r="F2952" s="59"/>
    </row>
    <row r="2953" spans="1:6" s="70" customFormat="1" hidden="1">
      <c r="A2953" s="13">
        <v>713511</v>
      </c>
      <c r="B2953" s="9" t="s">
        <v>2672</v>
      </c>
      <c r="C2953" s="2" t="s">
        <v>545</v>
      </c>
      <c r="D2953" s="71"/>
      <c r="E2953" s="59"/>
      <c r="F2953" s="59"/>
    </row>
    <row r="2954" spans="1:6" s="70" customFormat="1" ht="25.5" hidden="1">
      <c r="A2954" s="13">
        <v>713512</v>
      </c>
      <c r="B2954" s="9" t="s">
        <v>2673</v>
      </c>
      <c r="C2954" s="2" t="s">
        <v>545</v>
      </c>
      <c r="D2954" s="71"/>
      <c r="E2954" s="59"/>
      <c r="F2954" s="59"/>
    </row>
    <row r="2955" spans="1:6" s="70" customFormat="1" hidden="1">
      <c r="A2955" s="13">
        <v>713513</v>
      </c>
      <c r="B2955" s="9" t="s">
        <v>2674</v>
      </c>
      <c r="C2955" s="2" t="s">
        <v>545</v>
      </c>
      <c r="D2955" s="71"/>
      <c r="E2955" s="59"/>
      <c r="F2955" s="59"/>
    </row>
    <row r="2956" spans="1:6" s="70" customFormat="1" hidden="1">
      <c r="A2956" s="13">
        <v>713514</v>
      </c>
      <c r="B2956" s="9" t="s">
        <v>2675</v>
      </c>
      <c r="C2956" s="2" t="s">
        <v>545</v>
      </c>
      <c r="D2956" s="71"/>
      <c r="E2956" s="59"/>
      <c r="F2956" s="59"/>
    </row>
    <row r="2957" spans="1:6" s="70" customFormat="1" hidden="1">
      <c r="A2957" s="13">
        <v>713515</v>
      </c>
      <c r="B2957" s="9" t="s">
        <v>2676</v>
      </c>
      <c r="C2957" s="2" t="s">
        <v>545</v>
      </c>
      <c r="D2957" s="71"/>
      <c r="E2957" s="59"/>
      <c r="F2957" s="59"/>
    </row>
    <row r="2958" spans="1:6" s="70" customFormat="1" hidden="1">
      <c r="A2958" s="13">
        <v>713531</v>
      </c>
      <c r="B2958" s="9" t="s">
        <v>2677</v>
      </c>
      <c r="C2958" s="2" t="s">
        <v>736</v>
      </c>
      <c r="D2958" s="71"/>
      <c r="E2958" s="59"/>
      <c r="F2958" s="59"/>
    </row>
    <row r="2959" spans="1:6" s="70" customFormat="1" hidden="1">
      <c r="A2959" s="13">
        <v>713532</v>
      </c>
      <c r="B2959" s="9" t="s">
        <v>2678</v>
      </c>
      <c r="C2959" s="2" t="s">
        <v>736</v>
      </c>
      <c r="D2959" s="71"/>
      <c r="E2959" s="59"/>
      <c r="F2959" s="59"/>
    </row>
    <row r="2960" spans="1:6" s="70" customFormat="1" hidden="1">
      <c r="A2960" s="13">
        <v>713533</v>
      </c>
      <c r="B2960" s="9" t="s">
        <v>2679</v>
      </c>
      <c r="C2960" s="2" t="s">
        <v>545</v>
      </c>
      <c r="D2960" s="71"/>
      <c r="E2960" s="59"/>
      <c r="F2960" s="59"/>
    </row>
    <row r="2961" spans="1:6" s="70" customFormat="1" hidden="1">
      <c r="A2961" s="13">
        <v>713534</v>
      </c>
      <c r="B2961" s="9" t="s">
        <v>2680</v>
      </c>
      <c r="C2961" s="2" t="s">
        <v>736</v>
      </c>
      <c r="D2961" s="71"/>
      <c r="E2961" s="59"/>
      <c r="F2961" s="59"/>
    </row>
    <row r="2962" spans="1:6" s="70" customFormat="1" hidden="1">
      <c r="A2962" s="13">
        <v>713535</v>
      </c>
      <c r="B2962" s="9" t="s">
        <v>2681</v>
      </c>
      <c r="C2962" s="2" t="s">
        <v>545</v>
      </c>
      <c r="D2962" s="71"/>
      <c r="E2962" s="59"/>
      <c r="F2962" s="59"/>
    </row>
    <row r="2963" spans="1:6" s="70" customFormat="1" hidden="1">
      <c r="A2963" s="13">
        <v>713536</v>
      </c>
      <c r="B2963" s="9" t="s">
        <v>2682</v>
      </c>
      <c r="C2963" s="2" t="s">
        <v>87</v>
      </c>
      <c r="D2963" s="71"/>
      <c r="E2963" s="59"/>
      <c r="F2963" s="59"/>
    </row>
    <row r="2964" spans="1:6" s="70" customFormat="1" hidden="1">
      <c r="A2964" s="13">
        <v>713537</v>
      </c>
      <c r="B2964" s="9" t="s">
        <v>2683</v>
      </c>
      <c r="C2964" s="2" t="s">
        <v>87</v>
      </c>
      <c r="D2964" s="71"/>
      <c r="E2964" s="59"/>
      <c r="F2964" s="59"/>
    </row>
    <row r="2965" spans="1:6" s="70" customFormat="1" hidden="1">
      <c r="A2965" s="13">
        <v>713538</v>
      </c>
      <c r="B2965" s="9" t="s">
        <v>2684</v>
      </c>
      <c r="C2965" s="2" t="s">
        <v>87</v>
      </c>
      <c r="D2965" s="71"/>
      <c r="E2965" s="59"/>
      <c r="F2965" s="59"/>
    </row>
    <row r="2966" spans="1:6" s="70" customFormat="1" hidden="1">
      <c r="A2966" s="13">
        <v>713561</v>
      </c>
      <c r="B2966" s="9" t="s">
        <v>2685</v>
      </c>
      <c r="C2966" s="2" t="s">
        <v>545</v>
      </c>
      <c r="D2966" s="71"/>
      <c r="E2966" s="59"/>
      <c r="F2966" s="59"/>
    </row>
    <row r="2967" spans="1:6" s="70" customFormat="1" hidden="1">
      <c r="A2967" s="13">
        <v>713562</v>
      </c>
      <c r="B2967" s="9" t="s">
        <v>2686</v>
      </c>
      <c r="C2967" s="2" t="s">
        <v>545</v>
      </c>
      <c r="D2967" s="71"/>
      <c r="E2967" s="59"/>
      <c r="F2967" s="59"/>
    </row>
    <row r="2968" spans="1:6" s="70" customFormat="1" hidden="1">
      <c r="A2968" s="16">
        <v>714000</v>
      </c>
      <c r="B2968" s="17" t="s">
        <v>2687</v>
      </c>
      <c r="C2968" s="2"/>
      <c r="D2968" s="71"/>
      <c r="E2968" s="59"/>
      <c r="F2968" s="59"/>
    </row>
    <row r="2969" spans="1:6" s="70" customFormat="1" hidden="1">
      <c r="A2969" s="13">
        <v>714001</v>
      </c>
      <c r="B2969" s="9" t="s">
        <v>2688</v>
      </c>
      <c r="C2969" s="2" t="s">
        <v>545</v>
      </c>
      <c r="D2969" s="71"/>
      <c r="E2969" s="59"/>
      <c r="F2969" s="59"/>
    </row>
    <row r="2970" spans="1:6" s="70" customFormat="1" hidden="1">
      <c r="A2970" s="13">
        <v>714002</v>
      </c>
      <c r="B2970" s="9" t="s">
        <v>2689</v>
      </c>
      <c r="C2970" s="2" t="s">
        <v>545</v>
      </c>
      <c r="D2970" s="71"/>
      <c r="E2970" s="59"/>
      <c r="F2970" s="59"/>
    </row>
    <row r="2971" spans="1:6" s="70" customFormat="1" hidden="1">
      <c r="A2971" s="13">
        <v>714011</v>
      </c>
      <c r="B2971" s="9" t="s">
        <v>2690</v>
      </c>
      <c r="C2971" s="2" t="s">
        <v>87</v>
      </c>
      <c r="D2971" s="71"/>
      <c r="E2971" s="59"/>
      <c r="F2971" s="59"/>
    </row>
    <row r="2972" spans="1:6" s="70" customFormat="1" hidden="1">
      <c r="A2972" s="13">
        <v>714012</v>
      </c>
      <c r="B2972" s="9" t="s">
        <v>2691</v>
      </c>
      <c r="C2972" s="2" t="s">
        <v>87</v>
      </c>
      <c r="D2972" s="71"/>
      <c r="E2972" s="59"/>
      <c r="F2972" s="59"/>
    </row>
    <row r="2973" spans="1:6" s="70" customFormat="1" ht="25.5" hidden="1">
      <c r="A2973" s="13">
        <v>714013</v>
      </c>
      <c r="B2973" s="9" t="s">
        <v>2692</v>
      </c>
      <c r="C2973" s="2" t="s">
        <v>87</v>
      </c>
      <c r="D2973" s="71"/>
      <c r="E2973" s="59"/>
      <c r="F2973" s="59"/>
    </row>
    <row r="2974" spans="1:6" s="70" customFormat="1" ht="25.5" hidden="1">
      <c r="A2974" s="13">
        <v>714014</v>
      </c>
      <c r="B2974" s="9" t="s">
        <v>2693</v>
      </c>
      <c r="C2974" s="2" t="s">
        <v>87</v>
      </c>
      <c r="D2974" s="71"/>
      <c r="E2974" s="59"/>
      <c r="F2974" s="59"/>
    </row>
    <row r="2975" spans="1:6" s="70" customFormat="1" ht="25.5" hidden="1">
      <c r="A2975" s="13">
        <v>714015</v>
      </c>
      <c r="B2975" s="9" t="s">
        <v>2694</v>
      </c>
      <c r="C2975" s="2" t="s">
        <v>87</v>
      </c>
      <c r="D2975" s="71"/>
      <c r="E2975" s="59"/>
      <c r="F2975" s="59"/>
    </row>
    <row r="2976" spans="1:6" s="70" customFormat="1" ht="25.5" hidden="1">
      <c r="A2976" s="13">
        <v>714016</v>
      </c>
      <c r="B2976" s="9" t="s">
        <v>2695</v>
      </c>
      <c r="C2976" s="2" t="s">
        <v>87</v>
      </c>
      <c r="D2976" s="71"/>
      <c r="E2976" s="59"/>
      <c r="F2976" s="59"/>
    </row>
    <row r="2977" spans="1:6" s="70" customFormat="1" ht="25.5" hidden="1">
      <c r="A2977" s="13">
        <v>714017</v>
      </c>
      <c r="B2977" s="9" t="s">
        <v>2696</v>
      </c>
      <c r="C2977" s="2" t="s">
        <v>87</v>
      </c>
      <c r="D2977" s="71"/>
      <c r="E2977" s="59"/>
      <c r="F2977" s="59"/>
    </row>
    <row r="2978" spans="1:6" s="70" customFormat="1" ht="25.5" hidden="1">
      <c r="A2978" s="13">
        <v>714018</v>
      </c>
      <c r="B2978" s="9" t="s">
        <v>2697</v>
      </c>
      <c r="C2978" s="2" t="s">
        <v>87</v>
      </c>
      <c r="D2978" s="71"/>
      <c r="E2978" s="59"/>
      <c r="F2978" s="59"/>
    </row>
    <row r="2979" spans="1:6" s="70" customFormat="1" hidden="1">
      <c r="A2979" s="13">
        <v>714019</v>
      </c>
      <c r="B2979" s="9" t="s">
        <v>2698</v>
      </c>
      <c r="C2979" s="2" t="s">
        <v>87</v>
      </c>
      <c r="D2979" s="71"/>
      <c r="E2979" s="59"/>
      <c r="F2979" s="59"/>
    </row>
    <row r="2980" spans="1:6" s="70" customFormat="1" hidden="1">
      <c r="A2980" s="13">
        <v>714051</v>
      </c>
      <c r="B2980" s="9" t="s">
        <v>2699</v>
      </c>
      <c r="C2980" s="2" t="s">
        <v>736</v>
      </c>
      <c r="D2980" s="71"/>
      <c r="E2980" s="59"/>
      <c r="F2980" s="59"/>
    </row>
    <row r="2981" spans="1:6" s="70" customFormat="1" hidden="1">
      <c r="A2981" s="13">
        <v>714101</v>
      </c>
      <c r="B2981" s="9" t="s">
        <v>2700</v>
      </c>
      <c r="C2981" s="2" t="s">
        <v>736</v>
      </c>
      <c r="D2981" s="71"/>
      <c r="E2981" s="59"/>
      <c r="F2981" s="59"/>
    </row>
    <row r="2982" spans="1:6" s="70" customFormat="1" hidden="1">
      <c r="A2982" s="13">
        <v>714102</v>
      </c>
      <c r="B2982" s="9" t="s">
        <v>2701</v>
      </c>
      <c r="C2982" s="2" t="s">
        <v>736</v>
      </c>
      <c r="D2982" s="71"/>
      <c r="E2982" s="59"/>
      <c r="F2982" s="59"/>
    </row>
    <row r="2983" spans="1:6" s="70" customFormat="1" hidden="1">
      <c r="A2983" s="13">
        <v>714103</v>
      </c>
      <c r="B2983" s="9" t="s">
        <v>2702</v>
      </c>
      <c r="C2983" s="2" t="s">
        <v>736</v>
      </c>
      <c r="D2983" s="71"/>
      <c r="E2983" s="59"/>
      <c r="F2983" s="59"/>
    </row>
    <row r="2984" spans="1:6" s="70" customFormat="1" hidden="1">
      <c r="A2984" s="13">
        <v>714104</v>
      </c>
      <c r="B2984" s="9" t="s">
        <v>2703</v>
      </c>
      <c r="C2984" s="2" t="s">
        <v>736</v>
      </c>
      <c r="D2984" s="71"/>
      <c r="E2984" s="59"/>
      <c r="F2984" s="59"/>
    </row>
    <row r="2985" spans="1:6" s="70" customFormat="1" hidden="1">
      <c r="A2985" s="13">
        <v>714105</v>
      </c>
      <c r="B2985" s="9" t="s">
        <v>2704</v>
      </c>
      <c r="C2985" s="2" t="s">
        <v>736</v>
      </c>
      <c r="D2985" s="71"/>
      <c r="E2985" s="59"/>
      <c r="F2985" s="59"/>
    </row>
    <row r="2986" spans="1:6" s="70" customFormat="1" hidden="1">
      <c r="A2986" s="13">
        <v>714106</v>
      </c>
      <c r="B2986" s="9" t="s">
        <v>2705</v>
      </c>
      <c r="C2986" s="2" t="s">
        <v>736</v>
      </c>
      <c r="D2986" s="71"/>
      <c r="E2986" s="59"/>
      <c r="F2986" s="59"/>
    </row>
    <row r="2987" spans="1:6" s="70" customFormat="1" hidden="1">
      <c r="A2987" s="13">
        <v>714107</v>
      </c>
      <c r="B2987" s="9" t="s">
        <v>2706</v>
      </c>
      <c r="C2987" s="2" t="s">
        <v>736</v>
      </c>
      <c r="D2987" s="71"/>
      <c r="E2987" s="59"/>
      <c r="F2987" s="59"/>
    </row>
    <row r="2988" spans="1:6" s="70" customFormat="1" hidden="1">
      <c r="A2988" s="13">
        <v>714108</v>
      </c>
      <c r="B2988" s="9" t="s">
        <v>2707</v>
      </c>
      <c r="C2988" s="2" t="s">
        <v>736</v>
      </c>
      <c r="D2988" s="71"/>
      <c r="E2988" s="59"/>
      <c r="F2988" s="59"/>
    </row>
    <row r="2989" spans="1:6" s="70" customFormat="1" hidden="1">
      <c r="A2989" s="13">
        <v>714109</v>
      </c>
      <c r="B2989" s="9" t="s">
        <v>2708</v>
      </c>
      <c r="C2989" s="2" t="s">
        <v>545</v>
      </c>
      <c r="D2989" s="71"/>
      <c r="E2989" s="59"/>
      <c r="F2989" s="59"/>
    </row>
    <row r="2990" spans="1:6" s="70" customFormat="1" hidden="1">
      <c r="A2990" s="13">
        <v>714110</v>
      </c>
      <c r="B2990" s="9" t="s">
        <v>2709</v>
      </c>
      <c r="C2990" s="2" t="s">
        <v>545</v>
      </c>
      <c r="D2990" s="71"/>
      <c r="E2990" s="59"/>
      <c r="F2990" s="59"/>
    </row>
    <row r="2991" spans="1:6" s="70" customFormat="1" hidden="1">
      <c r="A2991" s="13">
        <v>714111</v>
      </c>
      <c r="B2991" s="9" t="s">
        <v>2710</v>
      </c>
      <c r="C2991" s="2" t="s">
        <v>545</v>
      </c>
      <c r="D2991" s="71"/>
      <c r="E2991" s="59"/>
      <c r="F2991" s="59"/>
    </row>
    <row r="2992" spans="1:6" s="70" customFormat="1" hidden="1">
      <c r="A2992" s="13">
        <v>714201</v>
      </c>
      <c r="B2992" s="9" t="s">
        <v>2711</v>
      </c>
      <c r="C2992" s="2" t="s">
        <v>18</v>
      </c>
      <c r="D2992" s="71"/>
      <c r="E2992" s="59"/>
      <c r="F2992" s="59"/>
    </row>
    <row r="2993" spans="1:6" s="70" customFormat="1" hidden="1">
      <c r="A2993" s="13">
        <v>714202</v>
      </c>
      <c r="B2993" s="9" t="s">
        <v>2712</v>
      </c>
      <c r="C2993" s="2" t="s">
        <v>18</v>
      </c>
      <c r="D2993" s="71"/>
      <c r="E2993" s="59"/>
      <c r="F2993" s="59"/>
    </row>
    <row r="2994" spans="1:6" s="70" customFormat="1" hidden="1">
      <c r="A2994" s="13">
        <v>714203</v>
      </c>
      <c r="B2994" s="9" t="s">
        <v>2713</v>
      </c>
      <c r="C2994" s="2" t="s">
        <v>18</v>
      </c>
      <c r="D2994" s="71"/>
      <c r="E2994" s="59"/>
      <c r="F2994" s="59"/>
    </row>
    <row r="2995" spans="1:6" s="70" customFormat="1" hidden="1">
      <c r="A2995" s="13">
        <v>714204</v>
      </c>
      <c r="B2995" s="9" t="s">
        <v>2714</v>
      </c>
      <c r="C2995" s="2" t="s">
        <v>18</v>
      </c>
      <c r="D2995" s="71"/>
      <c r="E2995" s="59"/>
      <c r="F2995" s="59"/>
    </row>
    <row r="2996" spans="1:6" s="70" customFormat="1" hidden="1">
      <c r="A2996" s="16">
        <v>715000</v>
      </c>
      <c r="B2996" s="17" t="s">
        <v>2715</v>
      </c>
      <c r="C2996" s="2"/>
      <c r="D2996" s="71"/>
      <c r="E2996" s="59"/>
      <c r="F2996" s="59"/>
    </row>
    <row r="2997" spans="1:6" s="70" customFormat="1" ht="25.5" hidden="1">
      <c r="A2997" s="13">
        <v>715001</v>
      </c>
      <c r="B2997" s="9" t="s">
        <v>2716</v>
      </c>
      <c r="C2997" s="2" t="s">
        <v>18</v>
      </c>
      <c r="D2997" s="71"/>
      <c r="E2997" s="59"/>
      <c r="F2997" s="59"/>
    </row>
    <row r="2998" spans="1:6" s="70" customFormat="1" ht="25.5" hidden="1">
      <c r="A2998" s="13">
        <v>715002</v>
      </c>
      <c r="B2998" s="9" t="s">
        <v>2717</v>
      </c>
      <c r="C2998" s="2" t="s">
        <v>18</v>
      </c>
      <c r="D2998" s="71"/>
      <c r="E2998" s="59"/>
      <c r="F2998" s="59"/>
    </row>
    <row r="2999" spans="1:6" s="70" customFormat="1" hidden="1">
      <c r="A2999" s="13">
        <v>715003</v>
      </c>
      <c r="B2999" s="9" t="s">
        <v>2718</v>
      </c>
      <c r="C2999" s="2" t="s">
        <v>18</v>
      </c>
      <c r="D2999" s="71"/>
      <c r="E2999" s="59"/>
      <c r="F2999" s="59"/>
    </row>
    <row r="3000" spans="1:6" s="70" customFormat="1" hidden="1">
      <c r="A3000" s="13">
        <v>715004</v>
      </c>
      <c r="B3000" s="9" t="s">
        <v>2719</v>
      </c>
      <c r="C3000" s="2" t="s">
        <v>18</v>
      </c>
      <c r="D3000" s="71"/>
      <c r="E3000" s="59"/>
      <c r="F3000" s="59"/>
    </row>
    <row r="3001" spans="1:6" s="70" customFormat="1" hidden="1">
      <c r="A3001" s="13">
        <v>715005</v>
      </c>
      <c r="B3001" s="9" t="s">
        <v>2720</v>
      </c>
      <c r="C3001" s="2" t="s">
        <v>18</v>
      </c>
      <c r="D3001" s="71"/>
      <c r="E3001" s="59"/>
      <c r="F3001" s="59"/>
    </row>
    <row r="3002" spans="1:6" s="70" customFormat="1" hidden="1">
      <c r="A3002" s="13">
        <v>715101</v>
      </c>
      <c r="B3002" s="9" t="s">
        <v>2721</v>
      </c>
      <c r="C3002" s="2" t="s">
        <v>18</v>
      </c>
      <c r="D3002" s="71"/>
      <c r="E3002" s="59"/>
      <c r="F3002" s="59"/>
    </row>
    <row r="3003" spans="1:6" s="70" customFormat="1" hidden="1">
      <c r="A3003" s="13">
        <v>715102</v>
      </c>
      <c r="B3003" s="9" t="s">
        <v>2722</v>
      </c>
      <c r="C3003" s="2" t="s">
        <v>18</v>
      </c>
      <c r="D3003" s="71"/>
      <c r="E3003" s="59"/>
      <c r="F3003" s="59"/>
    </row>
    <row r="3004" spans="1:6" s="70" customFormat="1" hidden="1">
      <c r="A3004" s="13">
        <v>715103</v>
      </c>
      <c r="B3004" s="9" t="s">
        <v>2723</v>
      </c>
      <c r="C3004" s="2" t="s">
        <v>18</v>
      </c>
      <c r="D3004" s="71"/>
      <c r="E3004" s="59"/>
      <c r="F3004" s="59"/>
    </row>
    <row r="3005" spans="1:6" s="70" customFormat="1" hidden="1">
      <c r="A3005" s="13">
        <v>715104</v>
      </c>
      <c r="B3005" s="9" t="s">
        <v>2724</v>
      </c>
      <c r="C3005" s="2" t="s">
        <v>18</v>
      </c>
      <c r="D3005" s="71"/>
      <c r="E3005" s="59"/>
      <c r="F3005" s="59"/>
    </row>
    <row r="3006" spans="1:6" s="70" customFormat="1" hidden="1">
      <c r="A3006" s="13">
        <v>715105</v>
      </c>
      <c r="B3006" s="9" t="s">
        <v>2725</v>
      </c>
      <c r="C3006" s="2" t="s">
        <v>87</v>
      </c>
      <c r="D3006" s="71"/>
      <c r="E3006" s="59"/>
      <c r="F3006" s="59"/>
    </row>
    <row r="3007" spans="1:6" s="70" customFormat="1" hidden="1">
      <c r="A3007" s="13">
        <v>715201</v>
      </c>
      <c r="B3007" s="9" t="s">
        <v>2726</v>
      </c>
      <c r="C3007" s="2" t="s">
        <v>87</v>
      </c>
      <c r="D3007" s="71"/>
      <c r="E3007" s="59"/>
      <c r="F3007" s="59"/>
    </row>
    <row r="3008" spans="1:6" s="70" customFormat="1" hidden="1">
      <c r="A3008" s="13">
        <v>715202</v>
      </c>
      <c r="B3008" s="9" t="s">
        <v>2727</v>
      </c>
      <c r="C3008" s="2" t="s">
        <v>87</v>
      </c>
      <c r="D3008" s="71"/>
      <c r="E3008" s="59"/>
      <c r="F3008" s="59"/>
    </row>
    <row r="3009" spans="1:6" s="70" customFormat="1" hidden="1">
      <c r="A3009" s="13">
        <v>715203</v>
      </c>
      <c r="B3009" s="9" t="s">
        <v>2728</v>
      </c>
      <c r="C3009" s="2" t="s">
        <v>87</v>
      </c>
      <c r="D3009" s="71"/>
      <c r="E3009" s="59"/>
      <c r="F3009" s="59"/>
    </row>
    <row r="3010" spans="1:6" s="70" customFormat="1" hidden="1">
      <c r="A3010" s="16">
        <v>716000</v>
      </c>
      <c r="B3010" s="17" t="s">
        <v>1043</v>
      </c>
      <c r="C3010" s="2"/>
      <c r="D3010" s="71"/>
      <c r="E3010" s="59"/>
      <c r="F3010" s="59"/>
    </row>
    <row r="3011" spans="1:6" s="70" customFormat="1" hidden="1">
      <c r="A3011" s="13">
        <v>716001</v>
      </c>
      <c r="B3011" s="9" t="s">
        <v>2729</v>
      </c>
      <c r="C3011" s="2" t="s">
        <v>87</v>
      </c>
      <c r="D3011" s="71"/>
      <c r="E3011" s="59"/>
      <c r="F3011" s="59"/>
    </row>
    <row r="3012" spans="1:6" s="70" customFormat="1" hidden="1">
      <c r="A3012" s="13">
        <v>716002</v>
      </c>
      <c r="B3012" s="9" t="s">
        <v>2730</v>
      </c>
      <c r="C3012" s="2" t="s">
        <v>87</v>
      </c>
      <c r="D3012" s="71"/>
      <c r="E3012" s="59"/>
      <c r="F3012" s="59"/>
    </row>
    <row r="3013" spans="1:6" s="70" customFormat="1" hidden="1">
      <c r="A3013" s="13">
        <v>716021</v>
      </c>
      <c r="B3013" s="9" t="s">
        <v>2731</v>
      </c>
      <c r="C3013" s="2" t="s">
        <v>18</v>
      </c>
      <c r="D3013" s="71"/>
      <c r="E3013" s="59"/>
      <c r="F3013" s="59"/>
    </row>
    <row r="3014" spans="1:6" s="70" customFormat="1" hidden="1">
      <c r="A3014" s="13">
        <v>716031</v>
      </c>
      <c r="B3014" s="9" t="s">
        <v>2732</v>
      </c>
      <c r="C3014" s="2" t="s">
        <v>736</v>
      </c>
      <c r="D3014" s="71"/>
      <c r="E3014" s="59"/>
      <c r="F3014" s="59"/>
    </row>
    <row r="3015" spans="1:6" s="70" customFormat="1" ht="25.5" hidden="1">
      <c r="A3015" s="13">
        <v>716101</v>
      </c>
      <c r="B3015" s="9" t="s">
        <v>2733</v>
      </c>
      <c r="C3015" s="2" t="s">
        <v>18</v>
      </c>
      <c r="D3015" s="71"/>
      <c r="E3015" s="59"/>
      <c r="F3015" s="59"/>
    </row>
    <row r="3016" spans="1:6" s="70" customFormat="1" hidden="1">
      <c r="A3016" s="13">
        <v>716201</v>
      </c>
      <c r="B3016" s="9" t="s">
        <v>2734</v>
      </c>
      <c r="C3016" s="2" t="s">
        <v>18</v>
      </c>
      <c r="D3016" s="71"/>
      <c r="E3016" s="59"/>
      <c r="F3016" s="59"/>
    </row>
    <row r="3017" spans="1:6" s="70" customFormat="1" hidden="1">
      <c r="A3017" s="13">
        <v>716202</v>
      </c>
      <c r="B3017" s="9" t="s">
        <v>2735</v>
      </c>
      <c r="C3017" s="2" t="s">
        <v>18</v>
      </c>
      <c r="D3017" s="71"/>
      <c r="E3017" s="59"/>
      <c r="F3017" s="59"/>
    </row>
    <row r="3018" spans="1:6" s="70" customFormat="1" hidden="1">
      <c r="A3018" s="13">
        <v>716203</v>
      </c>
      <c r="B3018" s="9" t="s">
        <v>2736</v>
      </c>
      <c r="C3018" s="2" t="s">
        <v>18</v>
      </c>
      <c r="D3018" s="71"/>
      <c r="E3018" s="59"/>
      <c r="F3018" s="59"/>
    </row>
    <row r="3019" spans="1:6" s="70" customFormat="1" hidden="1">
      <c r="A3019" s="13">
        <v>716204</v>
      </c>
      <c r="B3019" s="9" t="s">
        <v>2737</v>
      </c>
      <c r="C3019" s="2" t="s">
        <v>18</v>
      </c>
      <c r="D3019" s="71"/>
      <c r="E3019" s="59"/>
      <c r="F3019" s="59"/>
    </row>
    <row r="3020" spans="1:6" s="70" customFormat="1" hidden="1">
      <c r="A3020" s="13">
        <v>716221</v>
      </c>
      <c r="B3020" s="9" t="s">
        <v>2738</v>
      </c>
      <c r="C3020" s="2" t="s">
        <v>18</v>
      </c>
      <c r="D3020" s="71"/>
      <c r="E3020" s="59"/>
      <c r="F3020" s="59"/>
    </row>
    <row r="3021" spans="1:6" s="70" customFormat="1" hidden="1">
      <c r="A3021" s="13">
        <v>716222</v>
      </c>
      <c r="B3021" s="9" t="s">
        <v>2739</v>
      </c>
      <c r="C3021" s="2" t="s">
        <v>18</v>
      </c>
      <c r="D3021" s="71"/>
      <c r="E3021" s="59"/>
      <c r="F3021" s="59"/>
    </row>
    <row r="3022" spans="1:6" s="70" customFormat="1" hidden="1">
      <c r="A3022" s="13">
        <v>716301</v>
      </c>
      <c r="B3022" s="9" t="s">
        <v>2740</v>
      </c>
      <c r="C3022" s="2" t="s">
        <v>18</v>
      </c>
      <c r="D3022" s="71"/>
      <c r="E3022" s="59"/>
      <c r="F3022" s="59"/>
    </row>
    <row r="3023" spans="1:6" s="70" customFormat="1" hidden="1">
      <c r="A3023" s="13">
        <v>716302</v>
      </c>
      <c r="B3023" s="9" t="s">
        <v>2741</v>
      </c>
      <c r="C3023" s="2" t="s">
        <v>2422</v>
      </c>
      <c r="D3023" s="71"/>
      <c r="E3023" s="59"/>
      <c r="F3023" s="59"/>
    </row>
    <row r="3024" spans="1:6" s="70" customFormat="1" hidden="1">
      <c r="A3024" s="13">
        <v>716303</v>
      </c>
      <c r="B3024" s="9" t="s">
        <v>2742</v>
      </c>
      <c r="C3024" s="2" t="s">
        <v>18</v>
      </c>
      <c r="D3024" s="71"/>
      <c r="E3024" s="59"/>
      <c r="F3024" s="59"/>
    </row>
    <row r="3025" spans="1:6" s="70" customFormat="1" hidden="1">
      <c r="A3025" s="13">
        <v>716304</v>
      </c>
      <c r="B3025" s="9" t="s">
        <v>2743</v>
      </c>
      <c r="C3025" s="2" t="s">
        <v>18</v>
      </c>
      <c r="D3025" s="71"/>
      <c r="E3025" s="59"/>
      <c r="F3025" s="59"/>
    </row>
    <row r="3026" spans="1:6" s="70" customFormat="1" hidden="1">
      <c r="A3026" s="13">
        <v>716305</v>
      </c>
      <c r="B3026" s="9" t="s">
        <v>2744</v>
      </c>
      <c r="C3026" s="2" t="s">
        <v>18</v>
      </c>
      <c r="D3026" s="71"/>
      <c r="E3026" s="59"/>
      <c r="F3026" s="59"/>
    </row>
    <row r="3027" spans="1:6" s="70" customFormat="1" hidden="1">
      <c r="A3027" s="13">
        <v>716306</v>
      </c>
      <c r="B3027" s="9" t="s">
        <v>2745</v>
      </c>
      <c r="C3027" s="2" t="s">
        <v>18</v>
      </c>
      <c r="D3027" s="71"/>
      <c r="E3027" s="59"/>
      <c r="F3027" s="59"/>
    </row>
    <row r="3028" spans="1:6" s="70" customFormat="1" hidden="1">
      <c r="A3028" s="13">
        <v>716401</v>
      </c>
      <c r="B3028" s="9" t="s">
        <v>2746</v>
      </c>
      <c r="C3028" s="2" t="s">
        <v>2407</v>
      </c>
      <c r="D3028" s="71"/>
      <c r="E3028" s="59"/>
      <c r="F3028" s="59"/>
    </row>
    <row r="3029" spans="1:6" s="70" customFormat="1" hidden="1">
      <c r="A3029" s="13">
        <v>716402</v>
      </c>
      <c r="B3029" s="9" t="s">
        <v>2747</v>
      </c>
      <c r="C3029" s="2" t="s">
        <v>2407</v>
      </c>
      <c r="D3029" s="71"/>
      <c r="E3029" s="59"/>
      <c r="F3029" s="59"/>
    </row>
    <row r="3030" spans="1:6" s="70" customFormat="1" hidden="1">
      <c r="A3030" s="13">
        <v>716403</v>
      </c>
      <c r="B3030" s="9" t="s">
        <v>1109</v>
      </c>
      <c r="C3030" s="2" t="s">
        <v>2407</v>
      </c>
      <c r="D3030" s="71"/>
      <c r="E3030" s="59"/>
      <c r="F3030" s="59"/>
    </row>
    <row r="3031" spans="1:6" s="70" customFormat="1" hidden="1">
      <c r="A3031" s="13">
        <v>716404</v>
      </c>
      <c r="B3031" s="9" t="s">
        <v>2748</v>
      </c>
      <c r="C3031" s="2" t="s">
        <v>2407</v>
      </c>
      <c r="D3031" s="71"/>
      <c r="E3031" s="59"/>
      <c r="F3031" s="59"/>
    </row>
    <row r="3032" spans="1:6" s="70" customFormat="1" hidden="1">
      <c r="A3032" s="13">
        <v>716405</v>
      </c>
      <c r="B3032" s="9" t="s">
        <v>2749</v>
      </c>
      <c r="C3032" s="2" t="s">
        <v>2407</v>
      </c>
      <c r="D3032" s="71"/>
      <c r="E3032" s="59"/>
      <c r="F3032" s="59"/>
    </row>
    <row r="3033" spans="1:6" s="70" customFormat="1" hidden="1">
      <c r="A3033" s="13">
        <v>716501</v>
      </c>
      <c r="B3033" s="9" t="s">
        <v>2750</v>
      </c>
      <c r="C3033" s="2" t="s">
        <v>18</v>
      </c>
      <c r="D3033" s="71"/>
      <c r="E3033" s="59"/>
      <c r="F3033" s="59"/>
    </row>
    <row r="3034" spans="1:6" s="70" customFormat="1" hidden="1">
      <c r="A3034" s="13">
        <v>716502</v>
      </c>
      <c r="B3034" s="9" t="s">
        <v>2751</v>
      </c>
      <c r="C3034" s="2" t="s">
        <v>87</v>
      </c>
      <c r="D3034" s="71"/>
      <c r="E3034" s="59"/>
      <c r="F3034" s="59"/>
    </row>
    <row r="3035" spans="1:6" s="70" customFormat="1" hidden="1">
      <c r="A3035" s="13">
        <v>716601</v>
      </c>
      <c r="B3035" s="9" t="s">
        <v>2752</v>
      </c>
      <c r="C3035" s="2" t="s">
        <v>18</v>
      </c>
      <c r="D3035" s="71"/>
      <c r="E3035" s="59"/>
      <c r="F3035" s="59"/>
    </row>
    <row r="3036" spans="1:6" s="70" customFormat="1" hidden="1">
      <c r="A3036" s="16">
        <v>717000</v>
      </c>
      <c r="B3036" s="17" t="s">
        <v>2753</v>
      </c>
      <c r="C3036" s="2"/>
      <c r="D3036" s="71"/>
      <c r="E3036" s="59"/>
      <c r="F3036" s="59"/>
    </row>
    <row r="3037" spans="1:6" s="70" customFormat="1" hidden="1">
      <c r="A3037" s="16">
        <v>720000</v>
      </c>
      <c r="B3037" s="7" t="s">
        <v>2754</v>
      </c>
      <c r="C3037" s="2"/>
      <c r="D3037" s="71"/>
      <c r="E3037" s="59"/>
      <c r="F3037" s="59"/>
    </row>
    <row r="3038" spans="1:6" s="70" customFormat="1" hidden="1">
      <c r="A3038" s="16">
        <v>721000</v>
      </c>
      <c r="B3038" s="17" t="s">
        <v>2404</v>
      </c>
      <c r="C3038" s="2"/>
      <c r="D3038" s="71"/>
      <c r="E3038" s="59"/>
      <c r="F3038" s="59"/>
    </row>
    <row r="3039" spans="1:6" s="70" customFormat="1" hidden="1">
      <c r="A3039" s="16">
        <v>721100</v>
      </c>
      <c r="B3039" s="18" t="s">
        <v>2755</v>
      </c>
      <c r="C3039" s="2"/>
      <c r="D3039" s="71"/>
      <c r="E3039" s="59"/>
      <c r="F3039" s="59"/>
    </row>
    <row r="3040" spans="1:6" s="70" customFormat="1" hidden="1">
      <c r="A3040" s="13">
        <v>721101</v>
      </c>
      <c r="B3040" s="9" t="s">
        <v>2756</v>
      </c>
      <c r="C3040" s="2" t="s">
        <v>18</v>
      </c>
      <c r="D3040" s="71"/>
      <c r="E3040" s="59"/>
      <c r="F3040" s="59"/>
    </row>
    <row r="3041" spans="1:6" s="70" customFormat="1" hidden="1">
      <c r="A3041" s="13">
        <v>721102</v>
      </c>
      <c r="B3041" s="9" t="s">
        <v>2757</v>
      </c>
      <c r="C3041" s="2" t="s">
        <v>18</v>
      </c>
      <c r="D3041" s="71"/>
      <c r="E3041" s="59"/>
      <c r="F3041" s="59"/>
    </row>
    <row r="3042" spans="1:6" s="70" customFormat="1" hidden="1">
      <c r="A3042" s="13">
        <v>721103</v>
      </c>
      <c r="B3042" s="9" t="s">
        <v>2758</v>
      </c>
      <c r="C3042" s="2" t="s">
        <v>18</v>
      </c>
      <c r="D3042" s="71"/>
      <c r="E3042" s="59"/>
      <c r="F3042" s="59"/>
    </row>
    <row r="3043" spans="1:6" s="70" customFormat="1" hidden="1">
      <c r="A3043" s="13">
        <v>721104</v>
      </c>
      <c r="B3043" s="9" t="s">
        <v>2759</v>
      </c>
      <c r="C3043" s="2" t="s">
        <v>18</v>
      </c>
      <c r="D3043" s="71"/>
      <c r="E3043" s="59"/>
      <c r="F3043" s="59"/>
    </row>
    <row r="3044" spans="1:6" s="70" customFormat="1" hidden="1">
      <c r="A3044" s="13">
        <v>721105</v>
      </c>
      <c r="B3044" s="9" t="s">
        <v>2760</v>
      </c>
      <c r="C3044" s="2" t="s">
        <v>18</v>
      </c>
      <c r="D3044" s="71"/>
      <c r="E3044" s="59"/>
      <c r="F3044" s="59"/>
    </row>
    <row r="3045" spans="1:6" s="70" customFormat="1" ht="25.5" hidden="1">
      <c r="A3045" s="13">
        <v>721106</v>
      </c>
      <c r="B3045" s="9" t="s">
        <v>2761</v>
      </c>
      <c r="C3045" s="2" t="s">
        <v>18</v>
      </c>
      <c r="D3045" s="71"/>
      <c r="E3045" s="59"/>
      <c r="F3045" s="59"/>
    </row>
    <row r="3046" spans="1:6" s="70" customFormat="1" ht="25.5" hidden="1">
      <c r="A3046" s="13">
        <v>721107</v>
      </c>
      <c r="B3046" s="9" t="s">
        <v>2762</v>
      </c>
      <c r="C3046" s="2" t="s">
        <v>18</v>
      </c>
      <c r="D3046" s="71"/>
      <c r="E3046" s="59"/>
      <c r="F3046" s="59"/>
    </row>
    <row r="3047" spans="1:6" s="70" customFormat="1" hidden="1">
      <c r="A3047" s="13">
        <v>721111</v>
      </c>
      <c r="B3047" s="9" t="s">
        <v>2763</v>
      </c>
      <c r="C3047" s="2" t="s">
        <v>18</v>
      </c>
      <c r="D3047" s="71"/>
      <c r="E3047" s="59"/>
      <c r="F3047" s="59"/>
    </row>
    <row r="3048" spans="1:6" s="70" customFormat="1" hidden="1">
      <c r="A3048" s="13">
        <v>721112</v>
      </c>
      <c r="B3048" s="9" t="s">
        <v>2764</v>
      </c>
      <c r="C3048" s="2" t="s">
        <v>18</v>
      </c>
      <c r="D3048" s="71"/>
      <c r="E3048" s="59"/>
      <c r="F3048" s="59"/>
    </row>
    <row r="3049" spans="1:6" s="70" customFormat="1" hidden="1">
      <c r="A3049" s="13">
        <v>721113</v>
      </c>
      <c r="B3049" s="9" t="s">
        <v>2765</v>
      </c>
      <c r="C3049" s="2" t="s">
        <v>18</v>
      </c>
      <c r="D3049" s="71"/>
      <c r="E3049" s="59"/>
      <c r="F3049" s="59"/>
    </row>
    <row r="3050" spans="1:6" s="70" customFormat="1" ht="25.5" hidden="1">
      <c r="A3050" s="13">
        <v>721114</v>
      </c>
      <c r="B3050" s="9" t="s">
        <v>2766</v>
      </c>
      <c r="C3050" s="2" t="s">
        <v>18</v>
      </c>
      <c r="D3050" s="71"/>
      <c r="E3050" s="59"/>
      <c r="F3050" s="59"/>
    </row>
    <row r="3051" spans="1:6" s="70" customFormat="1" ht="25.5" hidden="1">
      <c r="A3051" s="13">
        <v>721115</v>
      </c>
      <c r="B3051" s="9" t="s">
        <v>2767</v>
      </c>
      <c r="C3051" s="2" t="s">
        <v>18</v>
      </c>
      <c r="D3051" s="71"/>
      <c r="E3051" s="59"/>
      <c r="F3051" s="59"/>
    </row>
    <row r="3052" spans="1:6" s="70" customFormat="1" ht="25.5" hidden="1">
      <c r="A3052" s="13">
        <v>721116</v>
      </c>
      <c r="B3052" s="9" t="s">
        <v>2768</v>
      </c>
      <c r="C3052" s="2" t="s">
        <v>18</v>
      </c>
      <c r="D3052" s="71"/>
      <c r="E3052" s="59"/>
      <c r="F3052" s="59"/>
    </row>
    <row r="3053" spans="1:6" s="70" customFormat="1" hidden="1">
      <c r="A3053" s="13">
        <v>721121</v>
      </c>
      <c r="B3053" s="9" t="s">
        <v>2769</v>
      </c>
      <c r="C3053" s="2" t="s">
        <v>18</v>
      </c>
      <c r="D3053" s="71"/>
      <c r="E3053" s="59"/>
      <c r="F3053" s="59"/>
    </row>
    <row r="3054" spans="1:6" s="70" customFormat="1" hidden="1">
      <c r="A3054" s="13">
        <v>721122</v>
      </c>
      <c r="B3054" s="9" t="s">
        <v>2770</v>
      </c>
      <c r="C3054" s="2" t="s">
        <v>18</v>
      </c>
      <c r="D3054" s="71"/>
      <c r="E3054" s="59"/>
      <c r="F3054" s="59"/>
    </row>
    <row r="3055" spans="1:6" s="70" customFormat="1" hidden="1">
      <c r="A3055" s="13">
        <v>721123</v>
      </c>
      <c r="B3055" s="9" t="s">
        <v>2771</v>
      </c>
      <c r="C3055" s="2" t="s">
        <v>18</v>
      </c>
      <c r="D3055" s="71"/>
      <c r="E3055" s="59"/>
      <c r="F3055" s="59"/>
    </row>
    <row r="3056" spans="1:6" s="70" customFormat="1" hidden="1">
      <c r="A3056" s="16">
        <v>721200</v>
      </c>
      <c r="B3056" s="18" t="s">
        <v>2772</v>
      </c>
      <c r="C3056" s="2"/>
      <c r="D3056" s="71"/>
      <c r="E3056" s="59"/>
      <c r="F3056" s="59"/>
    </row>
    <row r="3057" spans="1:6" s="70" customFormat="1" ht="25.5" hidden="1">
      <c r="A3057" s="13">
        <v>721201</v>
      </c>
      <c r="B3057" s="9" t="s">
        <v>2773</v>
      </c>
      <c r="C3057" s="2" t="s">
        <v>18</v>
      </c>
      <c r="D3057" s="71"/>
      <c r="E3057" s="59"/>
      <c r="F3057" s="59"/>
    </row>
    <row r="3058" spans="1:6" s="70" customFormat="1" ht="25.5" hidden="1">
      <c r="A3058" s="13">
        <v>721202</v>
      </c>
      <c r="B3058" s="9" t="s">
        <v>2774</v>
      </c>
      <c r="C3058" s="2" t="s">
        <v>18</v>
      </c>
      <c r="D3058" s="71"/>
      <c r="E3058" s="59"/>
      <c r="F3058" s="59"/>
    </row>
    <row r="3059" spans="1:6" s="70" customFormat="1" hidden="1">
      <c r="A3059" s="13">
        <v>721203</v>
      </c>
      <c r="B3059" s="9" t="s">
        <v>2775</v>
      </c>
      <c r="C3059" s="2" t="s">
        <v>87</v>
      </c>
      <c r="D3059" s="71"/>
      <c r="E3059" s="59"/>
      <c r="F3059" s="59"/>
    </row>
    <row r="3060" spans="1:6" s="70" customFormat="1" hidden="1">
      <c r="A3060" s="13">
        <v>721204</v>
      </c>
      <c r="B3060" s="9" t="s">
        <v>2776</v>
      </c>
      <c r="C3060" s="2" t="s">
        <v>87</v>
      </c>
      <c r="D3060" s="71"/>
      <c r="E3060" s="59"/>
      <c r="F3060" s="59"/>
    </row>
    <row r="3061" spans="1:6" s="70" customFormat="1" ht="25.5" hidden="1">
      <c r="A3061" s="13">
        <v>721211</v>
      </c>
      <c r="B3061" s="9" t="s">
        <v>2777</v>
      </c>
      <c r="C3061" s="2" t="s">
        <v>18</v>
      </c>
      <c r="D3061" s="71"/>
      <c r="E3061" s="59"/>
      <c r="F3061" s="59"/>
    </row>
    <row r="3062" spans="1:6" s="70" customFormat="1" ht="25.5" hidden="1">
      <c r="A3062" s="13">
        <v>721212</v>
      </c>
      <c r="B3062" s="9" t="s">
        <v>2778</v>
      </c>
      <c r="C3062" s="2" t="s">
        <v>18</v>
      </c>
      <c r="D3062" s="71"/>
      <c r="E3062" s="59"/>
      <c r="F3062" s="59"/>
    </row>
    <row r="3063" spans="1:6" s="70" customFormat="1" hidden="1">
      <c r="A3063" s="13">
        <v>721221</v>
      </c>
      <c r="B3063" s="9" t="s">
        <v>2779</v>
      </c>
      <c r="C3063" s="2" t="s">
        <v>18</v>
      </c>
      <c r="D3063" s="71"/>
      <c r="E3063" s="59"/>
      <c r="F3063" s="59"/>
    </row>
    <row r="3064" spans="1:6" s="70" customFormat="1" hidden="1">
      <c r="A3064" s="13">
        <v>721222</v>
      </c>
      <c r="B3064" s="9" t="s">
        <v>2780</v>
      </c>
      <c r="C3064" s="2" t="s">
        <v>18</v>
      </c>
      <c r="D3064" s="71"/>
      <c r="E3064" s="59"/>
      <c r="F3064" s="59"/>
    </row>
    <row r="3065" spans="1:6" s="70" customFormat="1" hidden="1">
      <c r="A3065" s="13">
        <v>721223</v>
      </c>
      <c r="B3065" s="9" t="s">
        <v>2781</v>
      </c>
      <c r="C3065" s="2" t="s">
        <v>18</v>
      </c>
      <c r="D3065" s="71"/>
      <c r="E3065" s="59"/>
      <c r="F3065" s="59"/>
    </row>
    <row r="3066" spans="1:6" s="70" customFormat="1" hidden="1">
      <c r="A3066" s="16">
        <v>721300</v>
      </c>
      <c r="B3066" s="18" t="s">
        <v>2782</v>
      </c>
      <c r="C3066" s="2"/>
      <c r="D3066" s="71"/>
      <c r="E3066" s="59"/>
      <c r="F3066" s="59"/>
    </row>
    <row r="3067" spans="1:6" s="70" customFormat="1" hidden="1">
      <c r="A3067" s="13">
        <v>721301</v>
      </c>
      <c r="B3067" s="9" t="s">
        <v>2783</v>
      </c>
      <c r="C3067" s="2" t="s">
        <v>87</v>
      </c>
      <c r="D3067" s="71"/>
      <c r="E3067" s="59"/>
      <c r="F3067" s="59"/>
    </row>
    <row r="3068" spans="1:6" s="70" customFormat="1" hidden="1">
      <c r="A3068" s="13">
        <v>721302</v>
      </c>
      <c r="B3068" s="9" t="s">
        <v>2784</v>
      </c>
      <c r="C3068" s="2" t="s">
        <v>87</v>
      </c>
      <c r="D3068" s="71"/>
      <c r="E3068" s="59"/>
      <c r="F3068" s="59"/>
    </row>
    <row r="3069" spans="1:6" s="70" customFormat="1" hidden="1">
      <c r="A3069" s="13">
        <v>721303</v>
      </c>
      <c r="B3069" s="9" t="s">
        <v>2785</v>
      </c>
      <c r="C3069" s="2" t="s">
        <v>87</v>
      </c>
      <c r="D3069" s="71"/>
      <c r="E3069" s="59"/>
      <c r="F3069" s="59"/>
    </row>
    <row r="3070" spans="1:6" s="70" customFormat="1" hidden="1">
      <c r="A3070" s="13">
        <v>721304</v>
      </c>
      <c r="B3070" s="9" t="s">
        <v>2786</v>
      </c>
      <c r="C3070" s="2" t="s">
        <v>87</v>
      </c>
      <c r="D3070" s="71"/>
      <c r="E3070" s="59"/>
      <c r="F3070" s="59"/>
    </row>
    <row r="3071" spans="1:6" s="70" customFormat="1" hidden="1">
      <c r="A3071" s="13">
        <v>721305</v>
      </c>
      <c r="B3071" s="9" t="s">
        <v>2787</v>
      </c>
      <c r="C3071" s="2" t="s">
        <v>18</v>
      </c>
      <c r="D3071" s="71"/>
      <c r="E3071" s="59"/>
      <c r="F3071" s="59"/>
    </row>
    <row r="3072" spans="1:6" s="70" customFormat="1" hidden="1">
      <c r="A3072" s="13">
        <v>721306</v>
      </c>
      <c r="B3072" s="9" t="s">
        <v>2788</v>
      </c>
      <c r="C3072" s="2" t="s">
        <v>18</v>
      </c>
      <c r="D3072" s="71"/>
      <c r="E3072" s="59"/>
      <c r="F3072" s="59"/>
    </row>
    <row r="3073" spans="1:6" s="70" customFormat="1" hidden="1">
      <c r="A3073" s="13">
        <v>721307</v>
      </c>
      <c r="B3073" s="9" t="s">
        <v>2789</v>
      </c>
      <c r="C3073" s="2" t="s">
        <v>18</v>
      </c>
      <c r="D3073" s="71"/>
      <c r="E3073" s="59"/>
      <c r="F3073" s="59"/>
    </row>
    <row r="3074" spans="1:6" s="70" customFormat="1" hidden="1">
      <c r="A3074" s="13">
        <v>721308</v>
      </c>
      <c r="B3074" s="9" t="s">
        <v>2790</v>
      </c>
      <c r="C3074" s="2" t="s">
        <v>18</v>
      </c>
      <c r="D3074" s="71"/>
      <c r="E3074" s="59"/>
      <c r="F3074" s="59"/>
    </row>
    <row r="3075" spans="1:6" s="70" customFormat="1" hidden="1">
      <c r="A3075" s="13">
        <v>721309</v>
      </c>
      <c r="B3075" s="9" t="s">
        <v>2791</v>
      </c>
      <c r="C3075" s="2" t="s">
        <v>18</v>
      </c>
      <c r="D3075" s="71"/>
      <c r="E3075" s="59"/>
      <c r="F3075" s="59"/>
    </row>
    <row r="3076" spans="1:6" s="70" customFormat="1" hidden="1">
      <c r="A3076" s="13">
        <v>721310</v>
      </c>
      <c r="B3076" s="9" t="s">
        <v>2792</v>
      </c>
      <c r="C3076" s="2" t="s">
        <v>18</v>
      </c>
      <c r="D3076" s="71"/>
      <c r="E3076" s="59"/>
      <c r="F3076" s="59"/>
    </row>
    <row r="3077" spans="1:6" s="70" customFormat="1" hidden="1">
      <c r="A3077" s="13">
        <v>721311</v>
      </c>
      <c r="B3077" s="9" t="s">
        <v>2793</v>
      </c>
      <c r="C3077" s="2" t="s">
        <v>18</v>
      </c>
      <c r="D3077" s="71"/>
      <c r="E3077" s="59"/>
      <c r="F3077" s="59"/>
    </row>
    <row r="3078" spans="1:6" s="70" customFormat="1" hidden="1">
      <c r="A3078" s="16">
        <v>721400</v>
      </c>
      <c r="B3078" s="18" t="s">
        <v>2794</v>
      </c>
      <c r="C3078" s="2"/>
      <c r="D3078" s="71"/>
      <c r="E3078" s="59"/>
      <c r="F3078" s="59"/>
    </row>
    <row r="3079" spans="1:6" s="70" customFormat="1" hidden="1">
      <c r="A3079" s="13">
        <v>721401</v>
      </c>
      <c r="B3079" s="9" t="s">
        <v>2795</v>
      </c>
      <c r="C3079" s="2" t="s">
        <v>18</v>
      </c>
      <c r="D3079" s="71"/>
      <c r="E3079" s="59"/>
      <c r="F3079" s="59"/>
    </row>
    <row r="3080" spans="1:6" s="70" customFormat="1" hidden="1">
      <c r="A3080" s="13">
        <v>721402</v>
      </c>
      <c r="B3080" s="9" t="s">
        <v>2796</v>
      </c>
      <c r="C3080" s="2" t="s">
        <v>18</v>
      </c>
      <c r="D3080" s="71"/>
      <c r="E3080" s="59"/>
      <c r="F3080" s="59"/>
    </row>
    <row r="3081" spans="1:6" s="70" customFormat="1" hidden="1">
      <c r="A3081" s="13">
        <v>721403</v>
      </c>
      <c r="B3081" s="9" t="s">
        <v>2797</v>
      </c>
      <c r="C3081" s="2" t="s">
        <v>18</v>
      </c>
      <c r="D3081" s="71"/>
      <c r="E3081" s="59"/>
      <c r="F3081" s="59"/>
    </row>
    <row r="3082" spans="1:6" s="70" customFormat="1" hidden="1">
      <c r="A3082" s="13">
        <v>721404</v>
      </c>
      <c r="B3082" s="9" t="s">
        <v>2798</v>
      </c>
      <c r="C3082" s="2" t="s">
        <v>18</v>
      </c>
      <c r="D3082" s="71"/>
      <c r="E3082" s="59"/>
      <c r="F3082" s="59"/>
    </row>
    <row r="3083" spans="1:6" s="70" customFormat="1" hidden="1">
      <c r="A3083" s="13">
        <v>721405</v>
      </c>
      <c r="B3083" s="9" t="s">
        <v>2799</v>
      </c>
      <c r="C3083" s="2" t="s">
        <v>18</v>
      </c>
      <c r="D3083" s="71"/>
      <c r="E3083" s="59"/>
      <c r="F3083" s="59"/>
    </row>
    <row r="3084" spans="1:6" s="70" customFormat="1" hidden="1">
      <c r="A3084" s="13">
        <v>721406</v>
      </c>
      <c r="B3084" s="9" t="s">
        <v>2800</v>
      </c>
      <c r="C3084" s="2" t="s">
        <v>18</v>
      </c>
      <c r="D3084" s="71"/>
      <c r="E3084" s="59"/>
      <c r="F3084" s="59"/>
    </row>
    <row r="3085" spans="1:6" s="70" customFormat="1" hidden="1">
      <c r="A3085" s="13">
        <v>721407</v>
      </c>
      <c r="B3085" s="9" t="s">
        <v>2801</v>
      </c>
      <c r="C3085" s="2" t="s">
        <v>18</v>
      </c>
      <c r="D3085" s="71"/>
      <c r="E3085" s="59"/>
      <c r="F3085" s="59"/>
    </row>
    <row r="3086" spans="1:6" s="70" customFormat="1" hidden="1">
      <c r="A3086" s="13">
        <v>721408</v>
      </c>
      <c r="B3086" s="9" t="s">
        <v>2802</v>
      </c>
      <c r="C3086" s="2" t="s">
        <v>18</v>
      </c>
      <c r="D3086" s="71"/>
      <c r="E3086" s="59"/>
      <c r="F3086" s="59"/>
    </row>
    <row r="3087" spans="1:6" s="70" customFormat="1" hidden="1">
      <c r="A3087" s="13">
        <v>721409</v>
      </c>
      <c r="B3087" s="9" t="s">
        <v>2803</v>
      </c>
      <c r="C3087" s="2" t="s">
        <v>18</v>
      </c>
      <c r="D3087" s="71"/>
      <c r="E3087" s="59"/>
      <c r="F3087" s="59"/>
    </row>
    <row r="3088" spans="1:6" s="70" customFormat="1" hidden="1">
      <c r="A3088" s="13">
        <v>721410</v>
      </c>
      <c r="B3088" s="9" t="s">
        <v>2804</v>
      </c>
      <c r="C3088" s="2" t="s">
        <v>18</v>
      </c>
      <c r="D3088" s="71"/>
      <c r="E3088" s="59"/>
      <c r="F3088" s="59"/>
    </row>
    <row r="3089" spans="1:6" s="70" customFormat="1" hidden="1">
      <c r="A3089" s="16">
        <v>721500</v>
      </c>
      <c r="B3089" s="18" t="s">
        <v>2805</v>
      </c>
      <c r="C3089" s="2"/>
      <c r="D3089" s="71"/>
      <c r="E3089" s="59"/>
      <c r="F3089" s="59"/>
    </row>
    <row r="3090" spans="1:6" s="70" customFormat="1" hidden="1">
      <c r="A3090" s="13">
        <v>721501</v>
      </c>
      <c r="B3090" s="9" t="s">
        <v>2806</v>
      </c>
      <c r="C3090" s="2" t="s">
        <v>18</v>
      </c>
      <c r="D3090" s="71"/>
      <c r="E3090" s="59"/>
      <c r="F3090" s="59"/>
    </row>
    <row r="3091" spans="1:6" s="70" customFormat="1" hidden="1">
      <c r="A3091" s="13">
        <v>721502</v>
      </c>
      <c r="B3091" s="9" t="s">
        <v>2807</v>
      </c>
      <c r="C3091" s="2" t="s">
        <v>18</v>
      </c>
      <c r="D3091" s="71"/>
      <c r="E3091" s="59"/>
      <c r="F3091" s="59"/>
    </row>
    <row r="3092" spans="1:6" s="70" customFormat="1" hidden="1">
      <c r="A3092" s="13">
        <v>721503</v>
      </c>
      <c r="B3092" s="9" t="s">
        <v>2808</v>
      </c>
      <c r="C3092" s="2" t="s">
        <v>18</v>
      </c>
      <c r="D3092" s="71"/>
      <c r="E3092" s="59"/>
      <c r="F3092" s="59"/>
    </row>
    <row r="3093" spans="1:6" s="70" customFormat="1" hidden="1">
      <c r="A3093" s="13">
        <v>721504</v>
      </c>
      <c r="B3093" s="9" t="s">
        <v>2809</v>
      </c>
      <c r="C3093" s="2" t="s">
        <v>18</v>
      </c>
      <c r="D3093" s="71"/>
      <c r="E3093" s="59"/>
      <c r="F3093" s="59"/>
    </row>
    <row r="3094" spans="1:6" s="70" customFormat="1" ht="25.5" hidden="1">
      <c r="A3094" s="13">
        <v>721505</v>
      </c>
      <c r="B3094" s="9" t="s">
        <v>2810</v>
      </c>
      <c r="C3094" s="2" t="s">
        <v>18</v>
      </c>
      <c r="D3094" s="71"/>
      <c r="E3094" s="59"/>
      <c r="F3094" s="59"/>
    </row>
    <row r="3095" spans="1:6" s="70" customFormat="1" hidden="1">
      <c r="A3095" s="13">
        <v>721511</v>
      </c>
      <c r="B3095" s="9" t="s">
        <v>2811</v>
      </c>
      <c r="C3095" s="2" t="s">
        <v>87</v>
      </c>
      <c r="D3095" s="71"/>
      <c r="E3095" s="59"/>
      <c r="F3095" s="59"/>
    </row>
    <row r="3096" spans="1:6" s="70" customFormat="1" hidden="1">
      <c r="A3096" s="13">
        <v>721512</v>
      </c>
      <c r="B3096" s="9" t="s">
        <v>2812</v>
      </c>
      <c r="C3096" s="2" t="s">
        <v>87</v>
      </c>
      <c r="D3096" s="71"/>
      <c r="E3096" s="59"/>
      <c r="F3096" s="59"/>
    </row>
    <row r="3097" spans="1:6" s="70" customFormat="1" hidden="1">
      <c r="A3097" s="13">
        <v>721513</v>
      </c>
      <c r="B3097" s="9" t="s">
        <v>2813</v>
      </c>
      <c r="C3097" s="2" t="s">
        <v>87</v>
      </c>
      <c r="D3097" s="71"/>
      <c r="E3097" s="59"/>
      <c r="F3097" s="59"/>
    </row>
    <row r="3098" spans="1:6" s="70" customFormat="1" hidden="1">
      <c r="A3098" s="13">
        <v>721514</v>
      </c>
      <c r="B3098" s="9" t="s">
        <v>2814</v>
      </c>
      <c r="C3098" s="2" t="s">
        <v>87</v>
      </c>
      <c r="D3098" s="71"/>
      <c r="E3098" s="59"/>
      <c r="F3098" s="59"/>
    </row>
    <row r="3099" spans="1:6" s="70" customFormat="1" hidden="1">
      <c r="A3099" s="13">
        <v>721515</v>
      </c>
      <c r="B3099" s="9" t="s">
        <v>2815</v>
      </c>
      <c r="C3099" s="2" t="s">
        <v>87</v>
      </c>
      <c r="D3099" s="71"/>
      <c r="E3099" s="59"/>
      <c r="F3099" s="59"/>
    </row>
    <row r="3100" spans="1:6" s="70" customFormat="1" hidden="1">
      <c r="A3100" s="13">
        <v>721516</v>
      </c>
      <c r="B3100" s="9" t="s">
        <v>2816</v>
      </c>
      <c r="C3100" s="2" t="s">
        <v>87</v>
      </c>
      <c r="D3100" s="71"/>
      <c r="E3100" s="59"/>
      <c r="F3100" s="59"/>
    </row>
    <row r="3101" spans="1:6" s="70" customFormat="1" hidden="1">
      <c r="A3101" s="13">
        <v>721517</v>
      </c>
      <c r="B3101" s="9" t="s">
        <v>2817</v>
      </c>
      <c r="C3101" s="2" t="s">
        <v>87</v>
      </c>
      <c r="D3101" s="71"/>
      <c r="E3101" s="59"/>
      <c r="F3101" s="59"/>
    </row>
    <row r="3102" spans="1:6" s="70" customFormat="1" hidden="1">
      <c r="A3102" s="13">
        <v>721518</v>
      </c>
      <c r="B3102" s="9" t="s">
        <v>2818</v>
      </c>
      <c r="C3102" s="2" t="s">
        <v>87</v>
      </c>
      <c r="D3102" s="71"/>
      <c r="E3102" s="59"/>
      <c r="F3102" s="59"/>
    </row>
    <row r="3103" spans="1:6" s="70" customFormat="1" hidden="1">
      <c r="A3103" s="13">
        <v>721531</v>
      </c>
      <c r="B3103" s="9" t="s">
        <v>2819</v>
      </c>
      <c r="C3103" s="2" t="s">
        <v>18</v>
      </c>
      <c r="D3103" s="71"/>
      <c r="E3103" s="59"/>
      <c r="F3103" s="59"/>
    </row>
    <row r="3104" spans="1:6" s="70" customFormat="1" ht="25.5" hidden="1">
      <c r="A3104" s="13">
        <v>721532</v>
      </c>
      <c r="B3104" s="9" t="s">
        <v>2820</v>
      </c>
      <c r="C3104" s="2" t="s">
        <v>18</v>
      </c>
      <c r="D3104" s="71"/>
      <c r="E3104" s="59"/>
      <c r="F3104" s="59"/>
    </row>
    <row r="3105" spans="1:6" s="70" customFormat="1" ht="25.5" hidden="1">
      <c r="A3105" s="13">
        <v>721533</v>
      </c>
      <c r="B3105" s="9" t="s">
        <v>2821</v>
      </c>
      <c r="C3105" s="2" t="s">
        <v>18</v>
      </c>
      <c r="D3105" s="71"/>
      <c r="E3105" s="59"/>
      <c r="F3105" s="59"/>
    </row>
    <row r="3106" spans="1:6" s="70" customFormat="1" hidden="1">
      <c r="A3106" s="13">
        <v>721534</v>
      </c>
      <c r="B3106" s="9" t="s">
        <v>2822</v>
      </c>
      <c r="C3106" s="2" t="s">
        <v>18</v>
      </c>
      <c r="D3106" s="71"/>
      <c r="E3106" s="59"/>
      <c r="F3106" s="59"/>
    </row>
    <row r="3107" spans="1:6" s="70" customFormat="1" hidden="1">
      <c r="A3107" s="16">
        <v>721600</v>
      </c>
      <c r="B3107" s="18" t="s">
        <v>2823</v>
      </c>
      <c r="C3107" s="2"/>
      <c r="D3107" s="71"/>
      <c r="E3107" s="59"/>
      <c r="F3107" s="59"/>
    </row>
    <row r="3108" spans="1:6" s="70" customFormat="1" hidden="1">
      <c r="A3108" s="13">
        <v>721601</v>
      </c>
      <c r="B3108" s="9" t="s">
        <v>2824</v>
      </c>
      <c r="C3108" s="2" t="s">
        <v>87</v>
      </c>
      <c r="D3108" s="71"/>
      <c r="E3108" s="59"/>
      <c r="F3108" s="59"/>
    </row>
    <row r="3109" spans="1:6" s="70" customFormat="1" hidden="1">
      <c r="A3109" s="13">
        <v>721602</v>
      </c>
      <c r="B3109" s="9" t="s">
        <v>2825</v>
      </c>
      <c r="C3109" s="2" t="s">
        <v>18</v>
      </c>
      <c r="D3109" s="71"/>
      <c r="E3109" s="59"/>
      <c r="F3109" s="59"/>
    </row>
    <row r="3110" spans="1:6" s="70" customFormat="1" hidden="1">
      <c r="A3110" s="13">
        <v>721603</v>
      </c>
      <c r="B3110" s="9" t="s">
        <v>2826</v>
      </c>
      <c r="C3110" s="2" t="s">
        <v>18</v>
      </c>
      <c r="D3110" s="71"/>
      <c r="E3110" s="59"/>
      <c r="F3110" s="59"/>
    </row>
    <row r="3111" spans="1:6" s="70" customFormat="1" hidden="1">
      <c r="A3111" s="13">
        <v>721604</v>
      </c>
      <c r="B3111" s="9" t="s">
        <v>2827</v>
      </c>
      <c r="C3111" s="2" t="s">
        <v>87</v>
      </c>
      <c r="D3111" s="71"/>
      <c r="E3111" s="59"/>
      <c r="F3111" s="59"/>
    </row>
    <row r="3112" spans="1:6" s="70" customFormat="1" hidden="1">
      <c r="A3112" s="13">
        <v>721605</v>
      </c>
      <c r="B3112" s="9" t="s">
        <v>2828</v>
      </c>
      <c r="C3112" s="2" t="s">
        <v>18</v>
      </c>
      <c r="D3112" s="71"/>
      <c r="E3112" s="59"/>
      <c r="F3112" s="59"/>
    </row>
    <row r="3113" spans="1:6" s="70" customFormat="1" hidden="1">
      <c r="A3113" s="16">
        <v>722000</v>
      </c>
      <c r="B3113" s="17" t="s">
        <v>2829</v>
      </c>
      <c r="C3113" s="2"/>
      <c r="D3113" s="71"/>
      <c r="E3113" s="59"/>
      <c r="F3113" s="59"/>
    </row>
    <row r="3114" spans="1:6" s="70" customFormat="1" hidden="1">
      <c r="A3114" s="16">
        <v>722100</v>
      </c>
      <c r="B3114" s="18" t="s">
        <v>2830</v>
      </c>
      <c r="C3114" s="2"/>
      <c r="D3114" s="71"/>
      <c r="E3114" s="59"/>
      <c r="F3114" s="59"/>
    </row>
    <row r="3115" spans="1:6" s="70" customFormat="1" hidden="1">
      <c r="A3115" s="13">
        <v>722101</v>
      </c>
      <c r="B3115" s="9" t="s">
        <v>2831</v>
      </c>
      <c r="C3115" s="2" t="s">
        <v>18</v>
      </c>
      <c r="D3115" s="71"/>
      <c r="E3115" s="59"/>
      <c r="F3115" s="59"/>
    </row>
    <row r="3116" spans="1:6" s="70" customFormat="1" hidden="1">
      <c r="A3116" s="13">
        <v>722102</v>
      </c>
      <c r="B3116" s="9" t="s">
        <v>2832</v>
      </c>
      <c r="C3116" s="2" t="s">
        <v>18</v>
      </c>
      <c r="D3116" s="71"/>
      <c r="E3116" s="59"/>
      <c r="F3116" s="59"/>
    </row>
    <row r="3117" spans="1:6" s="70" customFormat="1" ht="25.5" hidden="1">
      <c r="A3117" s="13">
        <v>722111</v>
      </c>
      <c r="B3117" s="9" t="s">
        <v>2833</v>
      </c>
      <c r="C3117" s="2" t="s">
        <v>18</v>
      </c>
      <c r="D3117" s="71"/>
      <c r="E3117" s="59"/>
      <c r="F3117" s="59"/>
    </row>
    <row r="3118" spans="1:6" s="70" customFormat="1" ht="25.5" hidden="1">
      <c r="A3118" s="13">
        <v>722112</v>
      </c>
      <c r="B3118" s="9" t="s">
        <v>2834</v>
      </c>
      <c r="C3118" s="2" t="s">
        <v>18</v>
      </c>
      <c r="D3118" s="71"/>
      <c r="E3118" s="59"/>
      <c r="F3118" s="59"/>
    </row>
    <row r="3119" spans="1:6" s="70" customFormat="1" ht="25.5" hidden="1">
      <c r="A3119" s="13">
        <v>722113</v>
      </c>
      <c r="B3119" s="9" t="s">
        <v>2835</v>
      </c>
      <c r="C3119" s="2" t="s">
        <v>18</v>
      </c>
      <c r="D3119" s="71"/>
      <c r="E3119" s="59"/>
      <c r="F3119" s="59"/>
    </row>
    <row r="3120" spans="1:6" s="70" customFormat="1" ht="25.5" hidden="1">
      <c r="A3120" s="13">
        <v>722114</v>
      </c>
      <c r="B3120" s="9" t="s">
        <v>2836</v>
      </c>
      <c r="C3120" s="2" t="s">
        <v>18</v>
      </c>
      <c r="D3120" s="71"/>
      <c r="E3120" s="59"/>
      <c r="F3120" s="59"/>
    </row>
    <row r="3121" spans="1:6" s="70" customFormat="1" ht="25.5" hidden="1">
      <c r="A3121" s="13">
        <v>722115</v>
      </c>
      <c r="B3121" s="9" t="s">
        <v>2837</v>
      </c>
      <c r="C3121" s="2" t="s">
        <v>18</v>
      </c>
      <c r="D3121" s="71"/>
      <c r="E3121" s="59"/>
      <c r="F3121" s="59"/>
    </row>
    <row r="3122" spans="1:6" s="70" customFormat="1" ht="25.5" hidden="1">
      <c r="A3122" s="13">
        <v>722116</v>
      </c>
      <c r="B3122" s="9" t="s">
        <v>2838</v>
      </c>
      <c r="C3122" s="2" t="s">
        <v>18</v>
      </c>
      <c r="D3122" s="71"/>
      <c r="E3122" s="59"/>
      <c r="F3122" s="59"/>
    </row>
    <row r="3123" spans="1:6" s="70" customFormat="1" ht="25.5" hidden="1">
      <c r="A3123" s="13">
        <v>722117</v>
      </c>
      <c r="B3123" s="9" t="s">
        <v>2839</v>
      </c>
      <c r="C3123" s="2" t="s">
        <v>18</v>
      </c>
      <c r="D3123" s="71"/>
      <c r="E3123" s="59"/>
      <c r="F3123" s="59"/>
    </row>
    <row r="3124" spans="1:6" s="70" customFormat="1" ht="25.5" hidden="1">
      <c r="A3124" s="13">
        <v>722118</v>
      </c>
      <c r="B3124" s="9" t="s">
        <v>2840</v>
      </c>
      <c r="C3124" s="2" t="s">
        <v>18</v>
      </c>
      <c r="D3124" s="71"/>
      <c r="E3124" s="59"/>
      <c r="F3124" s="59"/>
    </row>
    <row r="3125" spans="1:6" s="70" customFormat="1" ht="25.5" hidden="1">
      <c r="A3125" s="13">
        <v>722131</v>
      </c>
      <c r="B3125" s="9" t="s">
        <v>2841</v>
      </c>
      <c r="C3125" s="2" t="s">
        <v>18</v>
      </c>
      <c r="D3125" s="71"/>
      <c r="E3125" s="59"/>
      <c r="F3125" s="59"/>
    </row>
    <row r="3126" spans="1:6" s="70" customFormat="1" ht="25.5" hidden="1">
      <c r="A3126" s="13">
        <v>722132</v>
      </c>
      <c r="B3126" s="9" t="s">
        <v>2842</v>
      </c>
      <c r="C3126" s="2" t="s">
        <v>18</v>
      </c>
      <c r="D3126" s="71"/>
      <c r="E3126" s="59"/>
      <c r="F3126" s="59"/>
    </row>
    <row r="3127" spans="1:6" s="70" customFormat="1" ht="25.5" hidden="1">
      <c r="A3127" s="13">
        <v>722133</v>
      </c>
      <c r="B3127" s="9" t="s">
        <v>2843</v>
      </c>
      <c r="C3127" s="2" t="s">
        <v>18</v>
      </c>
      <c r="D3127" s="71"/>
      <c r="E3127" s="59"/>
      <c r="F3127" s="59"/>
    </row>
    <row r="3128" spans="1:6" s="70" customFormat="1" ht="25.5" hidden="1">
      <c r="A3128" s="13">
        <v>722134</v>
      </c>
      <c r="B3128" s="9" t="s">
        <v>2844</v>
      </c>
      <c r="C3128" s="2" t="s">
        <v>18</v>
      </c>
      <c r="D3128" s="71"/>
      <c r="E3128" s="59"/>
      <c r="F3128" s="59"/>
    </row>
    <row r="3129" spans="1:6" s="70" customFormat="1" ht="25.5" hidden="1">
      <c r="A3129" s="13">
        <v>722135</v>
      </c>
      <c r="B3129" s="9" t="s">
        <v>2845</v>
      </c>
      <c r="C3129" s="2" t="s">
        <v>18</v>
      </c>
      <c r="D3129" s="71"/>
      <c r="E3129" s="59"/>
      <c r="F3129" s="59"/>
    </row>
    <row r="3130" spans="1:6" s="70" customFormat="1" ht="25.5" hidden="1">
      <c r="A3130" s="13">
        <v>722136</v>
      </c>
      <c r="B3130" s="9" t="s">
        <v>2846</v>
      </c>
      <c r="C3130" s="2" t="s">
        <v>18</v>
      </c>
      <c r="D3130" s="71"/>
      <c r="E3130" s="59"/>
      <c r="F3130" s="59"/>
    </row>
    <row r="3131" spans="1:6" s="70" customFormat="1" ht="25.5" hidden="1">
      <c r="A3131" s="13">
        <v>722137</v>
      </c>
      <c r="B3131" s="9" t="s">
        <v>2847</v>
      </c>
      <c r="C3131" s="2" t="s">
        <v>18</v>
      </c>
      <c r="D3131" s="71"/>
      <c r="E3131" s="59"/>
      <c r="F3131" s="59"/>
    </row>
    <row r="3132" spans="1:6" s="70" customFormat="1" ht="25.5" hidden="1">
      <c r="A3132" s="13">
        <v>722138</v>
      </c>
      <c r="B3132" s="9" t="s">
        <v>2848</v>
      </c>
      <c r="C3132" s="2" t="s">
        <v>18</v>
      </c>
      <c r="D3132" s="71"/>
      <c r="E3132" s="59"/>
      <c r="F3132" s="59"/>
    </row>
    <row r="3133" spans="1:6" s="70" customFormat="1" ht="25.5" hidden="1">
      <c r="A3133" s="13">
        <v>722139</v>
      </c>
      <c r="B3133" s="9" t="s">
        <v>2849</v>
      </c>
      <c r="C3133" s="2" t="s">
        <v>18</v>
      </c>
      <c r="D3133" s="71"/>
      <c r="E3133" s="59"/>
      <c r="F3133" s="59"/>
    </row>
    <row r="3134" spans="1:6" s="70" customFormat="1" ht="25.5" hidden="1">
      <c r="A3134" s="13">
        <v>722151</v>
      </c>
      <c r="B3134" s="9" t="s">
        <v>2850</v>
      </c>
      <c r="C3134" s="2" t="s">
        <v>18</v>
      </c>
      <c r="D3134" s="71"/>
      <c r="E3134" s="59"/>
      <c r="F3134" s="59"/>
    </row>
    <row r="3135" spans="1:6" s="70" customFormat="1" ht="25.5" hidden="1">
      <c r="A3135" s="13">
        <v>722152</v>
      </c>
      <c r="B3135" s="9" t="s">
        <v>2851</v>
      </c>
      <c r="C3135" s="2" t="s">
        <v>18</v>
      </c>
      <c r="D3135" s="71"/>
      <c r="E3135" s="59"/>
      <c r="F3135" s="59"/>
    </row>
    <row r="3136" spans="1:6" s="70" customFormat="1" ht="25.5" hidden="1">
      <c r="A3136" s="13">
        <v>722153</v>
      </c>
      <c r="B3136" s="9" t="s">
        <v>2852</v>
      </c>
      <c r="C3136" s="2" t="s">
        <v>18</v>
      </c>
      <c r="D3136" s="71"/>
      <c r="E3136" s="59"/>
      <c r="F3136" s="59"/>
    </row>
    <row r="3137" spans="1:6" s="70" customFormat="1" ht="25.5" hidden="1">
      <c r="A3137" s="13">
        <v>722154</v>
      </c>
      <c r="B3137" s="9" t="s">
        <v>2853</v>
      </c>
      <c r="C3137" s="2" t="s">
        <v>18</v>
      </c>
      <c r="D3137" s="71"/>
      <c r="E3137" s="59"/>
      <c r="F3137" s="59"/>
    </row>
    <row r="3138" spans="1:6" s="70" customFormat="1" ht="25.5" hidden="1">
      <c r="A3138" s="13">
        <v>722155</v>
      </c>
      <c r="B3138" s="9" t="s">
        <v>2854</v>
      </c>
      <c r="C3138" s="2" t="s">
        <v>18</v>
      </c>
      <c r="D3138" s="71"/>
      <c r="E3138" s="59"/>
      <c r="F3138" s="59"/>
    </row>
    <row r="3139" spans="1:6" s="70" customFormat="1" ht="25.5" hidden="1">
      <c r="A3139" s="13">
        <v>722156</v>
      </c>
      <c r="B3139" s="9" t="s">
        <v>2855</v>
      </c>
      <c r="C3139" s="2" t="s">
        <v>18</v>
      </c>
      <c r="D3139" s="71"/>
      <c r="E3139" s="59"/>
      <c r="F3139" s="59"/>
    </row>
    <row r="3140" spans="1:6" s="70" customFormat="1" ht="25.5" hidden="1">
      <c r="A3140" s="13">
        <v>722157</v>
      </c>
      <c r="B3140" s="9" t="s">
        <v>2856</v>
      </c>
      <c r="C3140" s="2" t="s">
        <v>18</v>
      </c>
      <c r="D3140" s="71"/>
      <c r="E3140" s="59"/>
      <c r="F3140" s="59"/>
    </row>
    <row r="3141" spans="1:6" s="70" customFormat="1" ht="25.5" hidden="1">
      <c r="A3141" s="13">
        <v>722158</v>
      </c>
      <c r="B3141" s="9" t="s">
        <v>2857</v>
      </c>
      <c r="C3141" s="2" t="s">
        <v>18</v>
      </c>
      <c r="D3141" s="71"/>
      <c r="E3141" s="59"/>
      <c r="F3141" s="59"/>
    </row>
    <row r="3142" spans="1:6" s="70" customFormat="1" ht="25.5" hidden="1">
      <c r="A3142" s="13">
        <v>722159</v>
      </c>
      <c r="B3142" s="9" t="s">
        <v>2858</v>
      </c>
      <c r="C3142" s="2" t="s">
        <v>18</v>
      </c>
      <c r="D3142" s="71"/>
      <c r="E3142" s="59"/>
      <c r="F3142" s="59"/>
    </row>
    <row r="3143" spans="1:6" s="70" customFormat="1" ht="25.5" hidden="1">
      <c r="A3143" s="13">
        <v>722171</v>
      </c>
      <c r="B3143" s="9" t="s">
        <v>2859</v>
      </c>
      <c r="C3143" s="2" t="s">
        <v>18</v>
      </c>
      <c r="D3143" s="71"/>
      <c r="E3143" s="59"/>
      <c r="F3143" s="59"/>
    </row>
    <row r="3144" spans="1:6" s="70" customFormat="1" ht="25.5" hidden="1">
      <c r="A3144" s="13">
        <v>722172</v>
      </c>
      <c r="B3144" s="9" t="s">
        <v>2860</v>
      </c>
      <c r="C3144" s="2" t="s">
        <v>18</v>
      </c>
      <c r="D3144" s="71"/>
      <c r="E3144" s="59"/>
      <c r="F3144" s="59"/>
    </row>
    <row r="3145" spans="1:6" s="70" customFormat="1" ht="25.5" hidden="1">
      <c r="A3145" s="13">
        <v>722173</v>
      </c>
      <c r="B3145" s="9" t="s">
        <v>2861</v>
      </c>
      <c r="C3145" s="2" t="s">
        <v>18</v>
      </c>
      <c r="D3145" s="71"/>
      <c r="E3145" s="59"/>
      <c r="F3145" s="59"/>
    </row>
    <row r="3146" spans="1:6" s="70" customFormat="1" ht="25.5" hidden="1">
      <c r="A3146" s="13">
        <v>722174</v>
      </c>
      <c r="B3146" s="9" t="s">
        <v>2862</v>
      </c>
      <c r="C3146" s="2" t="s">
        <v>18</v>
      </c>
      <c r="D3146" s="71"/>
      <c r="E3146" s="59"/>
      <c r="F3146" s="59"/>
    </row>
    <row r="3147" spans="1:6" s="70" customFormat="1" ht="25.5" hidden="1">
      <c r="A3147" s="13">
        <v>722175</v>
      </c>
      <c r="B3147" s="9" t="s">
        <v>2863</v>
      </c>
      <c r="C3147" s="2" t="s">
        <v>18</v>
      </c>
      <c r="D3147" s="71"/>
      <c r="E3147" s="59"/>
      <c r="F3147" s="59"/>
    </row>
    <row r="3148" spans="1:6" s="70" customFormat="1" ht="25.5" hidden="1">
      <c r="A3148" s="13">
        <v>722176</v>
      </c>
      <c r="B3148" s="9" t="s">
        <v>2864</v>
      </c>
      <c r="C3148" s="2" t="s">
        <v>18</v>
      </c>
      <c r="D3148" s="71"/>
      <c r="E3148" s="59"/>
      <c r="F3148" s="59"/>
    </row>
    <row r="3149" spans="1:6" s="70" customFormat="1" ht="25.5" hidden="1">
      <c r="A3149" s="13">
        <v>722177</v>
      </c>
      <c r="B3149" s="9" t="s">
        <v>2865</v>
      </c>
      <c r="C3149" s="2" t="s">
        <v>18</v>
      </c>
      <c r="D3149" s="71"/>
      <c r="E3149" s="59"/>
      <c r="F3149" s="59"/>
    </row>
    <row r="3150" spans="1:6" s="70" customFormat="1" ht="25.5" hidden="1">
      <c r="A3150" s="13">
        <v>722178</v>
      </c>
      <c r="B3150" s="9" t="s">
        <v>2866</v>
      </c>
      <c r="C3150" s="2" t="s">
        <v>18</v>
      </c>
      <c r="D3150" s="71"/>
      <c r="E3150" s="59"/>
      <c r="F3150" s="59"/>
    </row>
    <row r="3151" spans="1:6" s="70" customFormat="1" ht="25.5" hidden="1">
      <c r="A3151" s="13">
        <v>722179</v>
      </c>
      <c r="B3151" s="9" t="s">
        <v>2867</v>
      </c>
      <c r="C3151" s="2" t="s">
        <v>18</v>
      </c>
      <c r="D3151" s="71"/>
      <c r="E3151" s="59"/>
      <c r="F3151" s="59"/>
    </row>
    <row r="3152" spans="1:6" s="70" customFormat="1" hidden="1">
      <c r="A3152" s="13">
        <v>722191</v>
      </c>
      <c r="B3152" s="9" t="s">
        <v>2868</v>
      </c>
      <c r="C3152" s="2" t="s">
        <v>18</v>
      </c>
      <c r="D3152" s="71"/>
      <c r="E3152" s="59"/>
      <c r="F3152" s="59"/>
    </row>
    <row r="3153" spans="1:6" s="70" customFormat="1" hidden="1">
      <c r="A3153" s="13">
        <v>722192</v>
      </c>
      <c r="B3153" s="9" t="s">
        <v>2869</v>
      </c>
      <c r="C3153" s="2" t="s">
        <v>18</v>
      </c>
      <c r="D3153" s="71"/>
      <c r="E3153" s="59"/>
      <c r="F3153" s="59"/>
    </row>
    <row r="3154" spans="1:6" s="70" customFormat="1" hidden="1">
      <c r="A3154" s="13">
        <v>722193</v>
      </c>
      <c r="B3154" s="9" t="s">
        <v>2870</v>
      </c>
      <c r="C3154" s="2" t="s">
        <v>18</v>
      </c>
      <c r="D3154" s="71"/>
      <c r="E3154" s="59"/>
      <c r="F3154" s="59"/>
    </row>
    <row r="3155" spans="1:6" s="70" customFormat="1" hidden="1">
      <c r="A3155" s="13">
        <v>722194</v>
      </c>
      <c r="B3155" s="9" t="s">
        <v>2871</v>
      </c>
      <c r="C3155" s="2" t="s">
        <v>18</v>
      </c>
      <c r="D3155" s="71"/>
      <c r="E3155" s="59"/>
      <c r="F3155" s="59"/>
    </row>
    <row r="3156" spans="1:6" s="70" customFormat="1" hidden="1">
      <c r="A3156" s="16">
        <v>722200</v>
      </c>
      <c r="B3156" s="18" t="s">
        <v>2872</v>
      </c>
      <c r="C3156" s="2"/>
      <c r="D3156" s="71"/>
      <c r="E3156" s="59"/>
      <c r="F3156" s="59"/>
    </row>
    <row r="3157" spans="1:6" s="70" customFormat="1" ht="25.5" hidden="1">
      <c r="A3157" s="13">
        <v>722201</v>
      </c>
      <c r="B3157" s="9" t="s">
        <v>2873</v>
      </c>
      <c r="C3157" s="2" t="s">
        <v>18</v>
      </c>
      <c r="D3157" s="71"/>
      <c r="E3157" s="59"/>
      <c r="F3157" s="59"/>
    </row>
    <row r="3158" spans="1:6" s="70" customFormat="1" ht="25.5" hidden="1">
      <c r="A3158" s="13">
        <v>722202</v>
      </c>
      <c r="B3158" s="9" t="s">
        <v>2874</v>
      </c>
      <c r="C3158" s="2" t="s">
        <v>18</v>
      </c>
      <c r="D3158" s="71"/>
      <c r="E3158" s="59"/>
      <c r="F3158" s="59"/>
    </row>
    <row r="3159" spans="1:6" s="70" customFormat="1" ht="25.5" hidden="1">
      <c r="A3159" s="13">
        <v>722203</v>
      </c>
      <c r="B3159" s="9" t="s">
        <v>2875</v>
      </c>
      <c r="C3159" s="2" t="s">
        <v>87</v>
      </c>
      <c r="D3159" s="71"/>
      <c r="E3159" s="59"/>
      <c r="F3159" s="59"/>
    </row>
    <row r="3160" spans="1:6" s="70" customFormat="1" ht="25.5" hidden="1">
      <c r="A3160" s="13">
        <v>722204</v>
      </c>
      <c r="B3160" s="9" t="s">
        <v>2876</v>
      </c>
      <c r="C3160" s="2" t="s">
        <v>87</v>
      </c>
      <c r="D3160" s="71"/>
      <c r="E3160" s="59"/>
      <c r="F3160" s="59"/>
    </row>
    <row r="3161" spans="1:6" s="70" customFormat="1" ht="25.5" hidden="1">
      <c r="A3161" s="13">
        <v>722211</v>
      </c>
      <c r="B3161" s="9" t="s">
        <v>2877</v>
      </c>
      <c r="C3161" s="2" t="s">
        <v>18</v>
      </c>
      <c r="D3161" s="71"/>
      <c r="E3161" s="59"/>
      <c r="F3161" s="59"/>
    </row>
    <row r="3162" spans="1:6" s="70" customFormat="1" ht="25.5" hidden="1">
      <c r="A3162" s="13">
        <v>722212</v>
      </c>
      <c r="B3162" s="9" t="s">
        <v>2878</v>
      </c>
      <c r="C3162" s="2" t="s">
        <v>18</v>
      </c>
      <c r="D3162" s="71"/>
      <c r="E3162" s="59"/>
      <c r="F3162" s="59"/>
    </row>
    <row r="3163" spans="1:6" s="70" customFormat="1" ht="25.5" hidden="1">
      <c r="A3163" s="13">
        <v>722213</v>
      </c>
      <c r="B3163" s="9" t="s">
        <v>2879</v>
      </c>
      <c r="C3163" s="2" t="s">
        <v>18</v>
      </c>
      <c r="D3163" s="71"/>
      <c r="E3163" s="59"/>
      <c r="F3163" s="59"/>
    </row>
    <row r="3164" spans="1:6" s="70" customFormat="1" ht="25.5" hidden="1">
      <c r="A3164" s="13">
        <v>722214</v>
      </c>
      <c r="B3164" s="9" t="s">
        <v>2880</v>
      </c>
      <c r="C3164" s="2" t="s">
        <v>18</v>
      </c>
      <c r="D3164" s="71"/>
      <c r="E3164" s="59"/>
      <c r="F3164" s="59"/>
    </row>
    <row r="3165" spans="1:6" s="70" customFormat="1" ht="25.5" hidden="1">
      <c r="A3165" s="13">
        <v>722215</v>
      </c>
      <c r="B3165" s="9" t="s">
        <v>2881</v>
      </c>
      <c r="C3165" s="2" t="s">
        <v>18</v>
      </c>
      <c r="D3165" s="71"/>
      <c r="E3165" s="59"/>
      <c r="F3165" s="59"/>
    </row>
    <row r="3166" spans="1:6" s="70" customFormat="1" ht="25.5" hidden="1">
      <c r="A3166" s="13">
        <v>722216</v>
      </c>
      <c r="B3166" s="9" t="s">
        <v>2882</v>
      </c>
      <c r="C3166" s="2" t="s">
        <v>18</v>
      </c>
      <c r="D3166" s="71"/>
      <c r="E3166" s="59"/>
      <c r="F3166" s="59"/>
    </row>
    <row r="3167" spans="1:6" s="70" customFormat="1" hidden="1">
      <c r="A3167" s="13">
        <v>722231</v>
      </c>
      <c r="B3167" s="9" t="s">
        <v>2883</v>
      </c>
      <c r="C3167" s="2" t="s">
        <v>18</v>
      </c>
      <c r="D3167" s="71"/>
      <c r="E3167" s="59"/>
      <c r="F3167" s="59"/>
    </row>
    <row r="3168" spans="1:6" s="70" customFormat="1" hidden="1">
      <c r="A3168" s="13">
        <v>722232</v>
      </c>
      <c r="B3168" s="9" t="s">
        <v>2884</v>
      </c>
      <c r="C3168" s="2" t="s">
        <v>18</v>
      </c>
      <c r="D3168" s="71"/>
      <c r="E3168" s="59"/>
      <c r="F3168" s="59"/>
    </row>
    <row r="3169" spans="1:6" s="70" customFormat="1" hidden="1">
      <c r="A3169" s="13">
        <v>722233</v>
      </c>
      <c r="B3169" s="9" t="s">
        <v>2885</v>
      </c>
      <c r="C3169" s="2" t="s">
        <v>18</v>
      </c>
      <c r="D3169" s="71"/>
      <c r="E3169" s="59"/>
      <c r="F3169" s="59"/>
    </row>
    <row r="3170" spans="1:6" s="70" customFormat="1" hidden="1">
      <c r="A3170" s="13">
        <v>722234</v>
      </c>
      <c r="B3170" s="9" t="s">
        <v>2886</v>
      </c>
      <c r="C3170" s="2" t="s">
        <v>18</v>
      </c>
      <c r="D3170" s="71"/>
      <c r="E3170" s="59"/>
      <c r="F3170" s="59"/>
    </row>
    <row r="3171" spans="1:6" s="70" customFormat="1" hidden="1">
      <c r="A3171" s="13">
        <v>722235</v>
      </c>
      <c r="B3171" s="9" t="s">
        <v>2887</v>
      </c>
      <c r="C3171" s="2" t="s">
        <v>18</v>
      </c>
      <c r="D3171" s="71"/>
      <c r="E3171" s="59"/>
      <c r="F3171" s="59"/>
    </row>
    <row r="3172" spans="1:6" s="70" customFormat="1" hidden="1">
      <c r="A3172" s="13">
        <v>722236</v>
      </c>
      <c r="B3172" s="9" t="s">
        <v>2888</v>
      </c>
      <c r="C3172" s="2" t="s">
        <v>18</v>
      </c>
      <c r="D3172" s="71"/>
      <c r="E3172" s="59"/>
      <c r="F3172" s="59"/>
    </row>
    <row r="3173" spans="1:6" s="70" customFormat="1" hidden="1">
      <c r="A3173" s="13">
        <v>722237</v>
      </c>
      <c r="B3173" s="9" t="s">
        <v>2889</v>
      </c>
      <c r="C3173" s="2" t="s">
        <v>18</v>
      </c>
      <c r="D3173" s="71"/>
      <c r="E3173" s="59"/>
      <c r="F3173" s="59"/>
    </row>
    <row r="3174" spans="1:6" s="70" customFormat="1" hidden="1">
      <c r="A3174" s="13">
        <v>722238</v>
      </c>
      <c r="B3174" s="9" t="s">
        <v>2890</v>
      </c>
      <c r="C3174" s="2" t="s">
        <v>18</v>
      </c>
      <c r="D3174" s="71"/>
      <c r="E3174" s="59"/>
      <c r="F3174" s="59"/>
    </row>
    <row r="3175" spans="1:6" s="70" customFormat="1" ht="25.5" hidden="1">
      <c r="A3175" s="13">
        <v>722239</v>
      </c>
      <c r="B3175" s="9" t="s">
        <v>2891</v>
      </c>
      <c r="C3175" s="2" t="s">
        <v>18</v>
      </c>
      <c r="D3175" s="71"/>
      <c r="E3175" s="59"/>
      <c r="F3175" s="59"/>
    </row>
    <row r="3176" spans="1:6" s="70" customFormat="1" ht="25.5" hidden="1">
      <c r="A3176" s="13">
        <v>722240</v>
      </c>
      <c r="B3176" s="9" t="s">
        <v>2892</v>
      </c>
      <c r="C3176" s="2" t="s">
        <v>18</v>
      </c>
      <c r="D3176" s="71"/>
      <c r="E3176" s="59"/>
      <c r="F3176" s="59"/>
    </row>
    <row r="3177" spans="1:6" s="70" customFormat="1" hidden="1">
      <c r="A3177" s="16">
        <v>722300</v>
      </c>
      <c r="B3177" s="18" t="s">
        <v>2893</v>
      </c>
      <c r="C3177" s="2"/>
      <c r="D3177" s="71"/>
      <c r="E3177" s="59"/>
      <c r="F3177" s="59"/>
    </row>
    <row r="3178" spans="1:6" s="70" customFormat="1" hidden="1">
      <c r="A3178" s="13">
        <v>722301</v>
      </c>
      <c r="B3178" s="9" t="s">
        <v>2894</v>
      </c>
      <c r="C3178" s="2" t="s">
        <v>87</v>
      </c>
      <c r="D3178" s="71"/>
      <c r="E3178" s="59"/>
      <c r="F3178" s="59"/>
    </row>
    <row r="3179" spans="1:6" s="70" customFormat="1" hidden="1">
      <c r="A3179" s="13">
        <v>722302</v>
      </c>
      <c r="B3179" s="9" t="s">
        <v>2895</v>
      </c>
      <c r="C3179" s="2" t="s">
        <v>87</v>
      </c>
      <c r="D3179" s="71"/>
      <c r="E3179" s="59"/>
      <c r="F3179" s="59"/>
    </row>
    <row r="3180" spans="1:6" s="70" customFormat="1" hidden="1">
      <c r="A3180" s="13">
        <v>722303</v>
      </c>
      <c r="B3180" s="9" t="s">
        <v>2896</v>
      </c>
      <c r="C3180" s="2" t="s">
        <v>87</v>
      </c>
      <c r="D3180" s="71"/>
      <c r="E3180" s="59"/>
      <c r="F3180" s="59"/>
    </row>
    <row r="3181" spans="1:6" s="70" customFormat="1" hidden="1">
      <c r="A3181" s="13">
        <v>722304</v>
      </c>
      <c r="B3181" s="9" t="s">
        <v>2897</v>
      </c>
      <c r="C3181" s="2" t="s">
        <v>87</v>
      </c>
      <c r="D3181" s="71"/>
      <c r="E3181" s="59"/>
      <c r="F3181" s="59"/>
    </row>
    <row r="3182" spans="1:6" s="70" customFormat="1" hidden="1">
      <c r="A3182" s="13">
        <v>722305</v>
      </c>
      <c r="B3182" s="9" t="s">
        <v>2898</v>
      </c>
      <c r="C3182" s="2" t="s">
        <v>87</v>
      </c>
      <c r="D3182" s="71"/>
      <c r="E3182" s="59"/>
      <c r="F3182" s="59"/>
    </row>
    <row r="3183" spans="1:6" s="70" customFormat="1" hidden="1">
      <c r="A3183" s="13">
        <v>722306</v>
      </c>
      <c r="B3183" s="9" t="s">
        <v>2899</v>
      </c>
      <c r="C3183" s="2" t="s">
        <v>87</v>
      </c>
      <c r="D3183" s="71"/>
      <c r="E3183" s="59"/>
      <c r="F3183" s="59"/>
    </row>
    <row r="3184" spans="1:6" s="70" customFormat="1" hidden="1">
      <c r="A3184" s="13">
        <v>722307</v>
      </c>
      <c r="B3184" s="9" t="s">
        <v>2900</v>
      </c>
      <c r="C3184" s="2" t="s">
        <v>87</v>
      </c>
      <c r="D3184" s="71"/>
      <c r="E3184" s="59"/>
      <c r="F3184" s="59"/>
    </row>
    <row r="3185" spans="1:6" s="70" customFormat="1" hidden="1">
      <c r="A3185" s="13">
        <v>722308</v>
      </c>
      <c r="B3185" s="9" t="s">
        <v>2901</v>
      </c>
      <c r="C3185" s="2" t="s">
        <v>87</v>
      </c>
      <c r="D3185" s="71"/>
      <c r="E3185" s="59"/>
      <c r="F3185" s="59"/>
    </row>
    <row r="3186" spans="1:6" s="70" customFormat="1" hidden="1">
      <c r="A3186" s="13">
        <v>722309</v>
      </c>
      <c r="B3186" s="9" t="s">
        <v>2902</v>
      </c>
      <c r="C3186" s="2" t="s">
        <v>87</v>
      </c>
      <c r="D3186" s="71"/>
      <c r="E3186" s="59"/>
      <c r="F3186" s="59"/>
    </row>
    <row r="3187" spans="1:6" s="70" customFormat="1" hidden="1">
      <c r="A3187" s="13">
        <v>722310</v>
      </c>
      <c r="B3187" s="9" t="s">
        <v>2903</v>
      </c>
      <c r="C3187" s="2" t="s">
        <v>87</v>
      </c>
      <c r="D3187" s="71"/>
      <c r="E3187" s="59"/>
      <c r="F3187" s="59"/>
    </row>
    <row r="3188" spans="1:6" s="70" customFormat="1" hidden="1">
      <c r="A3188" s="13">
        <v>722311</v>
      </c>
      <c r="B3188" s="9" t="s">
        <v>2904</v>
      </c>
      <c r="C3188" s="2" t="s">
        <v>87</v>
      </c>
      <c r="D3188" s="71"/>
      <c r="E3188" s="59"/>
      <c r="F3188" s="59"/>
    </row>
    <row r="3189" spans="1:6" s="70" customFormat="1" hidden="1">
      <c r="A3189" s="13">
        <v>722331</v>
      </c>
      <c r="B3189" s="9" t="s">
        <v>2905</v>
      </c>
      <c r="C3189" s="2" t="s">
        <v>87</v>
      </c>
      <c r="D3189" s="71"/>
      <c r="E3189" s="59"/>
      <c r="F3189" s="59"/>
    </row>
    <row r="3190" spans="1:6" s="70" customFormat="1" hidden="1">
      <c r="A3190" s="13">
        <v>722332</v>
      </c>
      <c r="B3190" s="9" t="s">
        <v>2906</v>
      </c>
      <c r="C3190" s="2" t="s">
        <v>87</v>
      </c>
      <c r="D3190" s="71"/>
      <c r="E3190" s="59"/>
      <c r="F3190" s="59"/>
    </row>
    <row r="3191" spans="1:6" s="70" customFormat="1" hidden="1">
      <c r="A3191" s="13">
        <v>722333</v>
      </c>
      <c r="B3191" s="9" t="s">
        <v>2907</v>
      </c>
      <c r="C3191" s="2" t="s">
        <v>87</v>
      </c>
      <c r="D3191" s="71"/>
      <c r="E3191" s="59"/>
      <c r="F3191" s="59"/>
    </row>
    <row r="3192" spans="1:6" s="70" customFormat="1" hidden="1">
      <c r="A3192" s="13">
        <v>722334</v>
      </c>
      <c r="B3192" s="9" t="s">
        <v>2908</v>
      </c>
      <c r="C3192" s="2" t="s">
        <v>87</v>
      </c>
      <c r="D3192" s="71"/>
      <c r="E3192" s="59"/>
      <c r="F3192" s="59"/>
    </row>
    <row r="3193" spans="1:6" s="70" customFormat="1" hidden="1">
      <c r="A3193" s="13">
        <v>722335</v>
      </c>
      <c r="B3193" s="9" t="s">
        <v>2909</v>
      </c>
      <c r="C3193" s="2" t="s">
        <v>87</v>
      </c>
      <c r="D3193" s="71"/>
      <c r="E3193" s="59"/>
      <c r="F3193" s="59"/>
    </row>
    <row r="3194" spans="1:6" s="70" customFormat="1" ht="25.5" hidden="1">
      <c r="A3194" s="13">
        <v>722351</v>
      </c>
      <c r="B3194" s="9" t="s">
        <v>2910</v>
      </c>
      <c r="C3194" s="2" t="s">
        <v>18</v>
      </c>
      <c r="D3194" s="71"/>
      <c r="E3194" s="59"/>
      <c r="F3194" s="59"/>
    </row>
    <row r="3195" spans="1:6" s="70" customFormat="1" ht="38.25" hidden="1">
      <c r="A3195" s="13">
        <v>722352</v>
      </c>
      <c r="B3195" s="9" t="s">
        <v>2911</v>
      </c>
      <c r="C3195" s="2" t="s">
        <v>18</v>
      </c>
      <c r="D3195" s="71"/>
      <c r="E3195" s="59"/>
      <c r="F3195" s="59"/>
    </row>
    <row r="3196" spans="1:6" s="70" customFormat="1" ht="25.5" hidden="1">
      <c r="A3196" s="13">
        <v>722353</v>
      </c>
      <c r="B3196" s="9" t="s">
        <v>2912</v>
      </c>
      <c r="C3196" s="2" t="s">
        <v>18</v>
      </c>
      <c r="D3196" s="71"/>
      <c r="E3196" s="59"/>
      <c r="F3196" s="59"/>
    </row>
    <row r="3197" spans="1:6" s="70" customFormat="1" ht="38.25" hidden="1">
      <c r="A3197" s="13">
        <v>722354</v>
      </c>
      <c r="B3197" s="9" t="s">
        <v>2913</v>
      </c>
      <c r="C3197" s="2" t="s">
        <v>18</v>
      </c>
      <c r="D3197" s="71"/>
      <c r="E3197" s="59"/>
      <c r="F3197" s="59"/>
    </row>
    <row r="3198" spans="1:6" s="70" customFormat="1" ht="38.25" hidden="1">
      <c r="A3198" s="13">
        <v>722355</v>
      </c>
      <c r="B3198" s="9" t="s">
        <v>2914</v>
      </c>
      <c r="C3198" s="2" t="s">
        <v>18</v>
      </c>
      <c r="D3198" s="71"/>
      <c r="E3198" s="59"/>
      <c r="F3198" s="59"/>
    </row>
    <row r="3199" spans="1:6" s="70" customFormat="1" ht="38.25" hidden="1">
      <c r="A3199" s="13">
        <v>722356</v>
      </c>
      <c r="B3199" s="9" t="s">
        <v>2915</v>
      </c>
      <c r="C3199" s="2" t="s">
        <v>18</v>
      </c>
      <c r="D3199" s="71"/>
      <c r="E3199" s="59"/>
      <c r="F3199" s="59"/>
    </row>
    <row r="3200" spans="1:6" s="70" customFormat="1" ht="38.25" hidden="1">
      <c r="A3200" s="13">
        <v>722357</v>
      </c>
      <c r="B3200" s="9" t="s">
        <v>2916</v>
      </c>
      <c r="C3200" s="2" t="s">
        <v>18</v>
      </c>
      <c r="D3200" s="71"/>
      <c r="E3200" s="59"/>
      <c r="F3200" s="59"/>
    </row>
    <row r="3201" spans="1:6" s="70" customFormat="1" ht="25.5" hidden="1">
      <c r="A3201" s="13">
        <v>722358</v>
      </c>
      <c r="B3201" s="9" t="s">
        <v>2917</v>
      </c>
      <c r="C3201" s="2" t="s">
        <v>18</v>
      </c>
      <c r="D3201" s="71"/>
      <c r="E3201" s="59"/>
      <c r="F3201" s="59"/>
    </row>
    <row r="3202" spans="1:6" s="70" customFormat="1" ht="25.5" hidden="1">
      <c r="A3202" s="13">
        <v>722359</v>
      </c>
      <c r="B3202" s="9" t="s">
        <v>2918</v>
      </c>
      <c r="C3202" s="2" t="s">
        <v>18</v>
      </c>
      <c r="D3202" s="71"/>
      <c r="E3202" s="59"/>
      <c r="F3202" s="59"/>
    </row>
    <row r="3203" spans="1:6" s="70" customFormat="1" ht="25.5" hidden="1">
      <c r="A3203" s="13">
        <v>722360</v>
      </c>
      <c r="B3203" s="9" t="s">
        <v>2919</v>
      </c>
      <c r="C3203" s="2" t="s">
        <v>18</v>
      </c>
      <c r="D3203" s="71"/>
      <c r="E3203" s="59"/>
      <c r="F3203" s="59"/>
    </row>
    <row r="3204" spans="1:6" s="70" customFormat="1" hidden="1">
      <c r="A3204" s="13">
        <v>722371</v>
      </c>
      <c r="B3204" s="9" t="s">
        <v>2920</v>
      </c>
      <c r="C3204" s="2" t="s">
        <v>18</v>
      </c>
      <c r="D3204" s="71"/>
      <c r="E3204" s="59"/>
      <c r="F3204" s="59"/>
    </row>
    <row r="3205" spans="1:6" s="70" customFormat="1" ht="25.5" hidden="1">
      <c r="A3205" s="13">
        <v>722372</v>
      </c>
      <c r="B3205" s="9" t="s">
        <v>2921</v>
      </c>
      <c r="C3205" s="2" t="s">
        <v>18</v>
      </c>
      <c r="D3205" s="71"/>
      <c r="E3205" s="59"/>
      <c r="F3205" s="59"/>
    </row>
    <row r="3206" spans="1:6" s="70" customFormat="1" hidden="1">
      <c r="A3206" s="13">
        <v>722373</v>
      </c>
      <c r="B3206" s="9" t="s">
        <v>2922</v>
      </c>
      <c r="C3206" s="2" t="s">
        <v>18</v>
      </c>
      <c r="D3206" s="71"/>
      <c r="E3206" s="59"/>
      <c r="F3206" s="59"/>
    </row>
    <row r="3207" spans="1:6" s="70" customFormat="1" hidden="1">
      <c r="A3207" s="13">
        <v>722374</v>
      </c>
      <c r="B3207" s="9" t="s">
        <v>2923</v>
      </c>
      <c r="C3207" s="2" t="s">
        <v>18</v>
      </c>
      <c r="D3207" s="71"/>
      <c r="E3207" s="59"/>
      <c r="F3207" s="59"/>
    </row>
    <row r="3208" spans="1:6" s="70" customFormat="1" hidden="1">
      <c r="A3208" s="13">
        <v>722375</v>
      </c>
      <c r="B3208" s="9" t="s">
        <v>2924</v>
      </c>
      <c r="C3208" s="2" t="s">
        <v>18</v>
      </c>
      <c r="D3208" s="71"/>
      <c r="E3208" s="59"/>
      <c r="F3208" s="59"/>
    </row>
    <row r="3209" spans="1:6" s="70" customFormat="1" hidden="1">
      <c r="A3209" s="13">
        <v>722376</v>
      </c>
      <c r="B3209" s="9" t="s">
        <v>2925</v>
      </c>
      <c r="C3209" s="2" t="s">
        <v>18</v>
      </c>
      <c r="D3209" s="71"/>
      <c r="E3209" s="59"/>
      <c r="F3209" s="59"/>
    </row>
    <row r="3210" spans="1:6" s="70" customFormat="1" hidden="1">
      <c r="A3210" s="13">
        <v>722377</v>
      </c>
      <c r="B3210" s="9" t="s">
        <v>2926</v>
      </c>
      <c r="C3210" s="2" t="s">
        <v>18</v>
      </c>
      <c r="D3210" s="71"/>
      <c r="E3210" s="59"/>
      <c r="F3210" s="59"/>
    </row>
    <row r="3211" spans="1:6" s="70" customFormat="1" hidden="1">
      <c r="A3211" s="13">
        <v>722378</v>
      </c>
      <c r="B3211" s="9" t="s">
        <v>2927</v>
      </c>
      <c r="C3211" s="2" t="s">
        <v>18</v>
      </c>
      <c r="D3211" s="71"/>
      <c r="E3211" s="59"/>
      <c r="F3211" s="59"/>
    </row>
    <row r="3212" spans="1:6" s="70" customFormat="1" hidden="1">
      <c r="A3212" s="16">
        <v>722400</v>
      </c>
      <c r="B3212" s="18" t="s">
        <v>2928</v>
      </c>
      <c r="C3212" s="2"/>
      <c r="D3212" s="71"/>
      <c r="E3212" s="59"/>
      <c r="F3212" s="59"/>
    </row>
    <row r="3213" spans="1:6" s="70" customFormat="1" hidden="1">
      <c r="A3213" s="13">
        <v>722401</v>
      </c>
      <c r="B3213" s="9" t="s">
        <v>2929</v>
      </c>
      <c r="C3213" s="2" t="s">
        <v>18</v>
      </c>
      <c r="D3213" s="71"/>
      <c r="E3213" s="59"/>
      <c r="F3213" s="59"/>
    </row>
    <row r="3214" spans="1:6" s="70" customFormat="1" hidden="1">
      <c r="A3214" s="13">
        <v>722402</v>
      </c>
      <c r="B3214" s="9" t="s">
        <v>2930</v>
      </c>
      <c r="C3214" s="2" t="s">
        <v>18</v>
      </c>
      <c r="D3214" s="71"/>
      <c r="E3214" s="59"/>
      <c r="F3214" s="59"/>
    </row>
    <row r="3215" spans="1:6" s="70" customFormat="1" hidden="1">
      <c r="A3215" s="13">
        <v>722403</v>
      </c>
      <c r="B3215" s="9" t="s">
        <v>2931</v>
      </c>
      <c r="C3215" s="2" t="s">
        <v>18</v>
      </c>
      <c r="D3215" s="71"/>
      <c r="E3215" s="59"/>
      <c r="F3215" s="59"/>
    </row>
    <row r="3216" spans="1:6" s="70" customFormat="1" hidden="1">
      <c r="A3216" s="13">
        <v>722404</v>
      </c>
      <c r="B3216" s="9" t="s">
        <v>2932</v>
      </c>
      <c r="C3216" s="2" t="s">
        <v>18</v>
      </c>
      <c r="D3216" s="71"/>
      <c r="E3216" s="59"/>
      <c r="F3216" s="59"/>
    </row>
    <row r="3217" spans="1:6" s="70" customFormat="1" hidden="1">
      <c r="A3217" s="13">
        <v>722411</v>
      </c>
      <c r="B3217" s="9" t="s">
        <v>2933</v>
      </c>
      <c r="C3217" s="2" t="s">
        <v>18</v>
      </c>
      <c r="D3217" s="71"/>
      <c r="E3217" s="59"/>
      <c r="F3217" s="59"/>
    </row>
    <row r="3218" spans="1:6" s="70" customFormat="1" hidden="1">
      <c r="A3218" s="13">
        <v>722412</v>
      </c>
      <c r="B3218" s="9" t="s">
        <v>2934</v>
      </c>
      <c r="C3218" s="2" t="s">
        <v>18</v>
      </c>
      <c r="D3218" s="71"/>
      <c r="E3218" s="59"/>
      <c r="F3218" s="59"/>
    </row>
    <row r="3219" spans="1:6" s="70" customFormat="1" hidden="1">
      <c r="A3219" s="13">
        <v>722413</v>
      </c>
      <c r="B3219" s="9" t="s">
        <v>2935</v>
      </c>
      <c r="C3219" s="2" t="s">
        <v>18</v>
      </c>
      <c r="D3219" s="71"/>
      <c r="E3219" s="59"/>
      <c r="F3219" s="59"/>
    </row>
    <row r="3220" spans="1:6" s="70" customFormat="1" hidden="1">
      <c r="A3220" s="13">
        <v>722414</v>
      </c>
      <c r="B3220" s="9" t="s">
        <v>2936</v>
      </c>
      <c r="C3220" s="2" t="s">
        <v>18</v>
      </c>
      <c r="D3220" s="71"/>
      <c r="E3220" s="59"/>
      <c r="F3220" s="59"/>
    </row>
    <row r="3221" spans="1:6" s="70" customFormat="1" hidden="1">
      <c r="A3221" s="13">
        <v>722421</v>
      </c>
      <c r="B3221" s="9" t="s">
        <v>2937</v>
      </c>
      <c r="C3221" s="2" t="s">
        <v>18</v>
      </c>
      <c r="D3221" s="71"/>
      <c r="E3221" s="59"/>
      <c r="F3221" s="59"/>
    </row>
    <row r="3222" spans="1:6" s="70" customFormat="1" hidden="1">
      <c r="A3222" s="13">
        <v>722422</v>
      </c>
      <c r="B3222" s="9" t="s">
        <v>2938</v>
      </c>
      <c r="C3222" s="2" t="s">
        <v>18</v>
      </c>
      <c r="D3222" s="71"/>
      <c r="E3222" s="59"/>
      <c r="F3222" s="59"/>
    </row>
    <row r="3223" spans="1:6" s="70" customFormat="1" hidden="1">
      <c r="A3223" s="13">
        <v>722423</v>
      </c>
      <c r="B3223" s="9" t="s">
        <v>2939</v>
      </c>
      <c r="C3223" s="2" t="s">
        <v>18</v>
      </c>
      <c r="D3223" s="71"/>
      <c r="E3223" s="59"/>
      <c r="F3223" s="59"/>
    </row>
    <row r="3224" spans="1:6" s="70" customFormat="1" hidden="1">
      <c r="A3224" s="13">
        <v>722424</v>
      </c>
      <c r="B3224" s="9" t="s">
        <v>2940</v>
      </c>
      <c r="C3224" s="2" t="s">
        <v>18</v>
      </c>
      <c r="D3224" s="71"/>
      <c r="E3224" s="59"/>
      <c r="F3224" s="59"/>
    </row>
    <row r="3225" spans="1:6" s="70" customFormat="1" hidden="1">
      <c r="A3225" s="13">
        <v>722425</v>
      </c>
      <c r="B3225" s="9" t="s">
        <v>2941</v>
      </c>
      <c r="C3225" s="2" t="s">
        <v>18</v>
      </c>
      <c r="D3225" s="71"/>
      <c r="E3225" s="59"/>
      <c r="F3225" s="59"/>
    </row>
    <row r="3226" spans="1:6" s="70" customFormat="1" hidden="1">
      <c r="A3226" s="16">
        <v>722500</v>
      </c>
      <c r="B3226" s="18" t="s">
        <v>2942</v>
      </c>
      <c r="C3226" s="2"/>
      <c r="D3226" s="71"/>
      <c r="E3226" s="59"/>
      <c r="F3226" s="59"/>
    </row>
    <row r="3227" spans="1:6" s="70" customFormat="1" hidden="1">
      <c r="A3227" s="13">
        <v>722501</v>
      </c>
      <c r="B3227" s="9" t="s">
        <v>2943</v>
      </c>
      <c r="C3227" s="2" t="s">
        <v>18</v>
      </c>
      <c r="D3227" s="71"/>
      <c r="E3227" s="59"/>
      <c r="F3227" s="59"/>
    </row>
    <row r="3228" spans="1:6" s="70" customFormat="1" ht="25.5" hidden="1">
      <c r="A3228" s="13">
        <v>722502</v>
      </c>
      <c r="B3228" s="9" t="s">
        <v>2944</v>
      </c>
      <c r="C3228" s="2" t="s">
        <v>18</v>
      </c>
      <c r="D3228" s="71"/>
      <c r="E3228" s="59"/>
      <c r="F3228" s="59"/>
    </row>
    <row r="3229" spans="1:6" s="70" customFormat="1" hidden="1">
      <c r="A3229" s="13">
        <v>722503</v>
      </c>
      <c r="B3229" s="9" t="s">
        <v>2945</v>
      </c>
      <c r="C3229" s="2" t="s">
        <v>18</v>
      </c>
      <c r="D3229" s="71"/>
      <c r="E3229" s="59"/>
      <c r="F3229" s="59"/>
    </row>
    <row r="3230" spans="1:6" s="70" customFormat="1" ht="25.5" hidden="1">
      <c r="A3230" s="13">
        <v>722504</v>
      </c>
      <c r="B3230" s="9" t="s">
        <v>2946</v>
      </c>
      <c r="C3230" s="2" t="s">
        <v>18</v>
      </c>
      <c r="D3230" s="71"/>
      <c r="E3230" s="59"/>
      <c r="F3230" s="59"/>
    </row>
    <row r="3231" spans="1:6" s="70" customFormat="1" ht="25.5" hidden="1">
      <c r="A3231" s="13">
        <v>722511</v>
      </c>
      <c r="B3231" s="9" t="s">
        <v>2947</v>
      </c>
      <c r="C3231" s="2" t="s">
        <v>87</v>
      </c>
      <c r="D3231" s="71"/>
      <c r="E3231" s="59"/>
      <c r="F3231" s="59"/>
    </row>
    <row r="3232" spans="1:6" s="70" customFormat="1" ht="25.5" hidden="1">
      <c r="A3232" s="13">
        <v>722512</v>
      </c>
      <c r="B3232" s="9" t="s">
        <v>2948</v>
      </c>
      <c r="C3232" s="2" t="s">
        <v>87</v>
      </c>
      <c r="D3232" s="71"/>
      <c r="E3232" s="59"/>
      <c r="F3232" s="59"/>
    </row>
    <row r="3233" spans="1:6" s="70" customFormat="1" ht="25.5" hidden="1">
      <c r="A3233" s="13">
        <v>722513</v>
      </c>
      <c r="B3233" s="9" t="s">
        <v>2949</v>
      </c>
      <c r="C3233" s="2" t="s">
        <v>87</v>
      </c>
      <c r="D3233" s="71"/>
      <c r="E3233" s="59"/>
      <c r="F3233" s="59"/>
    </row>
    <row r="3234" spans="1:6" s="70" customFormat="1" ht="25.5" hidden="1">
      <c r="A3234" s="13">
        <v>722514</v>
      </c>
      <c r="B3234" s="9" t="s">
        <v>2950</v>
      </c>
      <c r="C3234" s="2" t="s">
        <v>87</v>
      </c>
      <c r="D3234" s="71"/>
      <c r="E3234" s="59"/>
      <c r="F3234" s="59"/>
    </row>
    <row r="3235" spans="1:6" s="70" customFormat="1" hidden="1">
      <c r="A3235" s="13">
        <v>722515</v>
      </c>
      <c r="B3235" s="9" t="s">
        <v>2951</v>
      </c>
      <c r="C3235" s="2" t="s">
        <v>87</v>
      </c>
      <c r="D3235" s="71"/>
      <c r="E3235" s="59"/>
      <c r="F3235" s="59"/>
    </row>
    <row r="3236" spans="1:6" s="70" customFormat="1" hidden="1">
      <c r="A3236" s="13">
        <v>722516</v>
      </c>
      <c r="B3236" s="9" t="s">
        <v>2952</v>
      </c>
      <c r="C3236" s="2" t="s">
        <v>87</v>
      </c>
      <c r="D3236" s="71"/>
      <c r="E3236" s="59"/>
      <c r="F3236" s="59"/>
    </row>
    <row r="3237" spans="1:6" s="70" customFormat="1" ht="25.5" hidden="1">
      <c r="A3237" s="13">
        <v>722517</v>
      </c>
      <c r="B3237" s="9" t="s">
        <v>2953</v>
      </c>
      <c r="C3237" s="2" t="s">
        <v>87</v>
      </c>
      <c r="D3237" s="71"/>
      <c r="E3237" s="59"/>
      <c r="F3237" s="59"/>
    </row>
    <row r="3238" spans="1:6" s="70" customFormat="1" hidden="1">
      <c r="A3238" s="13">
        <v>722518</v>
      </c>
      <c r="B3238" s="9" t="s">
        <v>2954</v>
      </c>
      <c r="C3238" s="2" t="s">
        <v>87</v>
      </c>
      <c r="D3238" s="71"/>
      <c r="E3238" s="59"/>
      <c r="F3238" s="59"/>
    </row>
    <row r="3239" spans="1:6" s="70" customFormat="1" hidden="1">
      <c r="A3239" s="13">
        <v>722519</v>
      </c>
      <c r="B3239" s="9" t="s">
        <v>2955</v>
      </c>
      <c r="C3239" s="2" t="s">
        <v>87</v>
      </c>
      <c r="D3239" s="71"/>
      <c r="E3239" s="59"/>
      <c r="F3239" s="59"/>
    </row>
    <row r="3240" spans="1:6" s="70" customFormat="1" hidden="1">
      <c r="A3240" s="13">
        <v>722531</v>
      </c>
      <c r="B3240" s="9" t="s">
        <v>2956</v>
      </c>
      <c r="C3240" s="2" t="s">
        <v>18</v>
      </c>
      <c r="D3240" s="71"/>
      <c r="E3240" s="59"/>
      <c r="F3240" s="59"/>
    </row>
    <row r="3241" spans="1:6" s="70" customFormat="1" ht="25.5" hidden="1">
      <c r="A3241" s="13">
        <v>722532</v>
      </c>
      <c r="B3241" s="9" t="s">
        <v>2957</v>
      </c>
      <c r="C3241" s="2" t="s">
        <v>18</v>
      </c>
      <c r="D3241" s="71"/>
      <c r="E3241" s="59"/>
      <c r="F3241" s="59"/>
    </row>
    <row r="3242" spans="1:6" s="70" customFormat="1" ht="25.5" hidden="1">
      <c r="A3242" s="13">
        <v>722533</v>
      </c>
      <c r="B3242" s="9" t="s">
        <v>2958</v>
      </c>
      <c r="C3242" s="2" t="s">
        <v>18</v>
      </c>
      <c r="D3242" s="71"/>
      <c r="E3242" s="59"/>
      <c r="F3242" s="59"/>
    </row>
    <row r="3243" spans="1:6" s="70" customFormat="1" hidden="1">
      <c r="A3243" s="13">
        <v>722541</v>
      </c>
      <c r="B3243" s="9" t="s">
        <v>2959</v>
      </c>
      <c r="C3243" s="2" t="s">
        <v>18</v>
      </c>
      <c r="D3243" s="71"/>
      <c r="E3243" s="59"/>
      <c r="F3243" s="59"/>
    </row>
    <row r="3244" spans="1:6" s="70" customFormat="1" hidden="1">
      <c r="A3244" s="13">
        <v>722542</v>
      </c>
      <c r="B3244" s="9" t="s">
        <v>2960</v>
      </c>
      <c r="C3244" s="2" t="s">
        <v>18</v>
      </c>
      <c r="D3244" s="71"/>
      <c r="E3244" s="59"/>
      <c r="F3244" s="59"/>
    </row>
    <row r="3245" spans="1:6" s="70" customFormat="1" hidden="1">
      <c r="A3245" s="13">
        <v>722543</v>
      </c>
      <c r="B3245" s="9" t="s">
        <v>2961</v>
      </c>
      <c r="C3245" s="2" t="s">
        <v>18</v>
      </c>
      <c r="D3245" s="71"/>
      <c r="E3245" s="59"/>
      <c r="F3245" s="59"/>
    </row>
    <row r="3246" spans="1:6" s="70" customFormat="1" hidden="1">
      <c r="A3246" s="13">
        <v>722550</v>
      </c>
      <c r="B3246" s="9" t="s">
        <v>2962</v>
      </c>
      <c r="C3246" s="2" t="s">
        <v>18</v>
      </c>
      <c r="D3246" s="71"/>
      <c r="E3246" s="59"/>
      <c r="F3246" s="59"/>
    </row>
    <row r="3247" spans="1:6" s="70" customFormat="1" hidden="1">
      <c r="A3247" s="16">
        <v>722600</v>
      </c>
      <c r="B3247" s="18" t="s">
        <v>2963</v>
      </c>
      <c r="C3247" s="2"/>
      <c r="D3247" s="71"/>
      <c r="E3247" s="59"/>
      <c r="F3247" s="59"/>
    </row>
    <row r="3248" spans="1:6" s="70" customFormat="1" hidden="1">
      <c r="A3248" s="13">
        <v>722601</v>
      </c>
      <c r="B3248" s="9" t="s">
        <v>2964</v>
      </c>
      <c r="C3248" s="2" t="s">
        <v>87</v>
      </c>
      <c r="D3248" s="71"/>
      <c r="E3248" s="59"/>
      <c r="F3248" s="59"/>
    </row>
    <row r="3249" spans="1:6" s="70" customFormat="1" hidden="1">
      <c r="A3249" s="13">
        <v>722602</v>
      </c>
      <c r="B3249" s="9" t="s">
        <v>2965</v>
      </c>
      <c r="C3249" s="2" t="s">
        <v>18</v>
      </c>
      <c r="D3249" s="71"/>
      <c r="E3249" s="59"/>
      <c r="F3249" s="59"/>
    </row>
    <row r="3250" spans="1:6" s="70" customFormat="1" hidden="1">
      <c r="A3250" s="13">
        <v>722603</v>
      </c>
      <c r="B3250" s="9" t="s">
        <v>2966</v>
      </c>
      <c r="C3250" s="2" t="s">
        <v>18</v>
      </c>
      <c r="D3250" s="71"/>
      <c r="E3250" s="59"/>
      <c r="F3250" s="59"/>
    </row>
    <row r="3251" spans="1:6" s="70" customFormat="1" hidden="1">
      <c r="A3251" s="13">
        <v>722604</v>
      </c>
      <c r="B3251" s="9" t="s">
        <v>2967</v>
      </c>
      <c r="C3251" s="2" t="s">
        <v>87</v>
      </c>
      <c r="D3251" s="71"/>
      <c r="E3251" s="59"/>
      <c r="F3251" s="59"/>
    </row>
    <row r="3252" spans="1:6" s="70" customFormat="1" ht="25.5" hidden="1">
      <c r="A3252" s="13">
        <v>722605</v>
      </c>
      <c r="B3252" s="9" t="s">
        <v>2968</v>
      </c>
      <c r="C3252" s="2" t="s">
        <v>18</v>
      </c>
      <c r="D3252" s="71"/>
      <c r="E3252" s="59"/>
      <c r="F3252" s="59"/>
    </row>
    <row r="3253" spans="1:6" s="70" customFormat="1" hidden="1">
      <c r="A3253" s="13">
        <v>722606</v>
      </c>
      <c r="B3253" s="9" t="s">
        <v>2969</v>
      </c>
      <c r="C3253" s="2" t="s">
        <v>18</v>
      </c>
      <c r="D3253" s="71"/>
      <c r="E3253" s="59"/>
      <c r="F3253" s="59"/>
    </row>
    <row r="3254" spans="1:6" s="70" customFormat="1" hidden="1">
      <c r="A3254" s="16">
        <v>722700</v>
      </c>
      <c r="B3254" s="18" t="s">
        <v>2041</v>
      </c>
      <c r="C3254" s="2"/>
      <c r="D3254" s="71"/>
      <c r="E3254" s="59"/>
      <c r="F3254" s="59"/>
    </row>
    <row r="3255" spans="1:6" s="70" customFormat="1" hidden="1">
      <c r="A3255" s="13">
        <v>722701</v>
      </c>
      <c r="B3255" s="9" t="s">
        <v>2970</v>
      </c>
      <c r="C3255" s="2" t="s">
        <v>18</v>
      </c>
      <c r="D3255" s="71"/>
      <c r="E3255" s="59"/>
      <c r="F3255" s="59"/>
    </row>
    <row r="3256" spans="1:6" s="70" customFormat="1" hidden="1">
      <c r="A3256" s="13">
        <v>722702</v>
      </c>
      <c r="B3256" s="9" t="s">
        <v>2971</v>
      </c>
      <c r="C3256" s="2" t="s">
        <v>18</v>
      </c>
      <c r="D3256" s="71"/>
      <c r="E3256" s="59"/>
      <c r="F3256" s="59"/>
    </row>
    <row r="3257" spans="1:6" s="70" customFormat="1" hidden="1">
      <c r="A3257" s="13">
        <v>722703</v>
      </c>
      <c r="B3257" s="9" t="s">
        <v>2972</v>
      </c>
      <c r="C3257" s="2" t="s">
        <v>18</v>
      </c>
      <c r="D3257" s="71"/>
      <c r="E3257" s="59"/>
      <c r="F3257" s="59"/>
    </row>
    <row r="3258" spans="1:6" s="70" customFormat="1" hidden="1">
      <c r="A3258" s="13">
        <v>722704</v>
      </c>
      <c r="B3258" s="9" t="s">
        <v>2973</v>
      </c>
      <c r="C3258" s="2" t="s">
        <v>18</v>
      </c>
      <c r="D3258" s="71"/>
      <c r="E3258" s="59"/>
      <c r="F3258" s="59"/>
    </row>
    <row r="3259" spans="1:6" s="70" customFormat="1" hidden="1">
      <c r="A3259" s="13">
        <v>722711</v>
      </c>
      <c r="B3259" s="9" t="s">
        <v>2974</v>
      </c>
      <c r="C3259" s="2" t="s">
        <v>18</v>
      </c>
      <c r="D3259" s="71"/>
      <c r="E3259" s="59"/>
      <c r="F3259" s="59"/>
    </row>
    <row r="3260" spans="1:6" s="70" customFormat="1" hidden="1">
      <c r="A3260" s="13">
        <v>722712</v>
      </c>
      <c r="B3260" s="9" t="s">
        <v>2975</v>
      </c>
      <c r="C3260" s="2" t="s">
        <v>18</v>
      </c>
      <c r="D3260" s="71"/>
      <c r="E3260" s="59"/>
      <c r="F3260" s="59"/>
    </row>
    <row r="3261" spans="1:6" s="70" customFormat="1" hidden="1">
      <c r="A3261" s="13">
        <v>722713</v>
      </c>
      <c r="B3261" s="9" t="s">
        <v>2976</v>
      </c>
      <c r="C3261" s="2" t="s">
        <v>9</v>
      </c>
      <c r="D3261" s="71"/>
      <c r="E3261" s="59"/>
      <c r="F3261" s="59"/>
    </row>
    <row r="3262" spans="1:6" s="70" customFormat="1" hidden="1">
      <c r="A3262" s="13">
        <v>722714</v>
      </c>
      <c r="B3262" s="9" t="s">
        <v>2977</v>
      </c>
      <c r="C3262" s="2" t="s">
        <v>9</v>
      </c>
      <c r="D3262" s="71"/>
      <c r="E3262" s="59"/>
      <c r="F3262" s="59"/>
    </row>
    <row r="3263" spans="1:6" s="70" customFormat="1" hidden="1">
      <c r="A3263" s="13">
        <v>722721</v>
      </c>
      <c r="B3263" s="9" t="s">
        <v>2978</v>
      </c>
      <c r="C3263" s="2" t="s">
        <v>18</v>
      </c>
      <c r="D3263" s="71"/>
      <c r="E3263" s="59"/>
      <c r="F3263" s="59"/>
    </row>
    <row r="3264" spans="1:6" s="70" customFormat="1" hidden="1">
      <c r="A3264" s="13">
        <v>722722</v>
      </c>
      <c r="B3264" s="9" t="s">
        <v>2979</v>
      </c>
      <c r="C3264" s="2" t="s">
        <v>18</v>
      </c>
      <c r="D3264" s="71"/>
      <c r="E3264" s="59"/>
      <c r="F3264" s="59"/>
    </row>
    <row r="3265" spans="1:6" s="70" customFormat="1" hidden="1">
      <c r="A3265" s="13">
        <v>722723</v>
      </c>
      <c r="B3265" s="9" t="s">
        <v>2980</v>
      </c>
      <c r="C3265" s="2" t="s">
        <v>18</v>
      </c>
      <c r="D3265" s="71"/>
      <c r="E3265" s="59"/>
      <c r="F3265" s="59"/>
    </row>
    <row r="3266" spans="1:6" s="70" customFormat="1" hidden="1">
      <c r="A3266" s="13">
        <v>722724</v>
      </c>
      <c r="B3266" s="9" t="s">
        <v>2981</v>
      </c>
      <c r="C3266" s="2" t="s">
        <v>18</v>
      </c>
      <c r="D3266" s="71"/>
      <c r="E3266" s="59"/>
      <c r="F3266" s="59"/>
    </row>
    <row r="3267" spans="1:6" s="70" customFormat="1" hidden="1">
      <c r="A3267" s="13">
        <v>722731</v>
      </c>
      <c r="B3267" s="9" t="s">
        <v>2982</v>
      </c>
      <c r="C3267" s="2" t="s">
        <v>736</v>
      </c>
      <c r="D3267" s="71"/>
      <c r="E3267" s="59"/>
      <c r="F3267" s="59"/>
    </row>
    <row r="3268" spans="1:6" s="70" customFormat="1" hidden="1">
      <c r="A3268" s="13">
        <v>722740</v>
      </c>
      <c r="B3268" s="9" t="s">
        <v>2983</v>
      </c>
      <c r="C3268" s="2" t="s">
        <v>112</v>
      </c>
      <c r="D3268" s="71"/>
      <c r="E3268" s="59"/>
      <c r="F3268" s="59"/>
    </row>
    <row r="3269" spans="1:6" s="70" customFormat="1" hidden="1">
      <c r="A3269" s="16">
        <v>744000</v>
      </c>
      <c r="B3269" s="5" t="s">
        <v>2984</v>
      </c>
      <c r="C3269" s="2"/>
      <c r="D3269" s="71"/>
      <c r="E3269" s="59"/>
      <c r="F3269" s="59"/>
    </row>
    <row r="3270" spans="1:6" s="70" customFormat="1" hidden="1">
      <c r="A3270" s="16">
        <v>744100</v>
      </c>
      <c r="B3270" s="7" t="s">
        <v>2404</v>
      </c>
      <c r="C3270" s="2"/>
      <c r="D3270" s="71"/>
      <c r="E3270" s="59"/>
      <c r="F3270" s="59"/>
    </row>
    <row r="3271" spans="1:6" s="70" customFormat="1" hidden="1">
      <c r="A3271" s="13">
        <v>744105</v>
      </c>
      <c r="B3271" s="9" t="s">
        <v>2985</v>
      </c>
      <c r="C3271" s="2" t="s">
        <v>87</v>
      </c>
      <c r="D3271" s="71"/>
      <c r="E3271" s="59"/>
      <c r="F3271" s="59"/>
    </row>
    <row r="3272" spans="1:6" s="70" customFormat="1" hidden="1">
      <c r="A3272" s="13">
        <v>744110</v>
      </c>
      <c r="B3272" s="9" t="s">
        <v>2986</v>
      </c>
      <c r="C3272" s="2" t="s">
        <v>87</v>
      </c>
      <c r="D3272" s="71"/>
      <c r="E3272" s="59"/>
      <c r="F3272" s="59"/>
    </row>
    <row r="3273" spans="1:6" s="70" customFormat="1" hidden="1">
      <c r="A3273" s="16">
        <v>744200</v>
      </c>
      <c r="B3273" s="7" t="s">
        <v>2987</v>
      </c>
      <c r="C3273" s="2"/>
      <c r="D3273" s="71"/>
      <c r="E3273" s="59"/>
      <c r="F3273" s="59"/>
    </row>
    <row r="3274" spans="1:6" s="70" customFormat="1" hidden="1">
      <c r="A3274" s="13">
        <v>744205</v>
      </c>
      <c r="B3274" s="9" t="s">
        <v>179</v>
      </c>
      <c r="C3274" s="2" t="s">
        <v>87</v>
      </c>
      <c r="D3274" s="71"/>
      <c r="E3274" s="59"/>
      <c r="F3274" s="59"/>
    </row>
    <row r="3275" spans="1:6" s="70" customFormat="1" hidden="1">
      <c r="A3275" s="13">
        <v>744210</v>
      </c>
      <c r="B3275" s="9" t="s">
        <v>178</v>
      </c>
      <c r="C3275" s="2" t="s">
        <v>87</v>
      </c>
      <c r="D3275" s="71"/>
      <c r="E3275" s="59"/>
      <c r="F3275" s="59"/>
    </row>
    <row r="3276" spans="1:6" s="70" customFormat="1" hidden="1">
      <c r="A3276" s="13">
        <v>744215</v>
      </c>
      <c r="B3276" s="9" t="s">
        <v>165</v>
      </c>
      <c r="C3276" s="2" t="s">
        <v>87</v>
      </c>
      <c r="D3276" s="71"/>
      <c r="E3276" s="59"/>
      <c r="F3276" s="59"/>
    </row>
    <row r="3277" spans="1:6" s="70" customFormat="1" hidden="1">
      <c r="A3277" s="13">
        <v>744220</v>
      </c>
      <c r="B3277" s="9" t="s">
        <v>188</v>
      </c>
      <c r="C3277" s="2" t="s">
        <v>87</v>
      </c>
      <c r="D3277" s="71"/>
      <c r="E3277" s="59"/>
      <c r="F3277" s="59"/>
    </row>
    <row r="3278" spans="1:6" s="70" customFormat="1" hidden="1">
      <c r="A3278" s="13">
        <v>744225</v>
      </c>
      <c r="B3278" s="9" t="s">
        <v>2988</v>
      </c>
      <c r="C3278" s="2" t="s">
        <v>18</v>
      </c>
      <c r="D3278" s="71"/>
      <c r="E3278" s="59"/>
      <c r="F3278" s="59"/>
    </row>
    <row r="3279" spans="1:6" s="70" customFormat="1" hidden="1">
      <c r="A3279" s="13">
        <v>744230</v>
      </c>
      <c r="B3279" s="9" t="s">
        <v>2989</v>
      </c>
      <c r="C3279" s="2" t="s">
        <v>18</v>
      </c>
      <c r="D3279" s="71"/>
      <c r="E3279" s="59"/>
      <c r="F3279" s="59"/>
    </row>
    <row r="3280" spans="1:6" s="70" customFormat="1" hidden="1">
      <c r="A3280" s="16">
        <v>744300</v>
      </c>
      <c r="B3280" s="5" t="s">
        <v>2990</v>
      </c>
      <c r="C3280" s="2"/>
      <c r="D3280" s="71"/>
      <c r="E3280" s="59"/>
      <c r="F3280" s="59"/>
    </row>
    <row r="3281" spans="1:13" s="70" customFormat="1" hidden="1">
      <c r="A3281" s="16">
        <v>744400</v>
      </c>
      <c r="B3281" s="7" t="s">
        <v>2404</v>
      </c>
      <c r="C3281" s="2"/>
      <c r="D3281" s="71"/>
      <c r="E3281" s="59"/>
      <c r="F3281" s="59"/>
    </row>
    <row r="3282" spans="1:13" s="70" customFormat="1" hidden="1">
      <c r="A3282" s="13">
        <v>744405</v>
      </c>
      <c r="B3282" s="9" t="s">
        <v>2985</v>
      </c>
      <c r="C3282" s="2" t="s">
        <v>87</v>
      </c>
      <c r="D3282" s="71"/>
      <c r="E3282" s="59"/>
      <c r="F3282" s="59"/>
    </row>
    <row r="3283" spans="1:13" s="70" customFormat="1" hidden="1">
      <c r="A3283" s="13">
        <v>744410</v>
      </c>
      <c r="B3283" s="9" t="s">
        <v>2991</v>
      </c>
      <c r="C3283" s="2" t="s">
        <v>18</v>
      </c>
      <c r="D3283" s="71"/>
      <c r="E3283" s="59"/>
      <c r="F3283" s="59"/>
    </row>
    <row r="3284" spans="1:13" s="70" customFormat="1" hidden="1">
      <c r="A3284" s="13">
        <v>744415</v>
      </c>
      <c r="B3284" s="9" t="s">
        <v>2992</v>
      </c>
      <c r="C3284" s="2" t="s">
        <v>18</v>
      </c>
      <c r="D3284" s="71"/>
      <c r="E3284" s="59"/>
      <c r="F3284" s="59"/>
    </row>
    <row r="3285" spans="1:13" s="70" customFormat="1" hidden="1">
      <c r="A3285" s="16">
        <v>744500</v>
      </c>
      <c r="B3285" s="7" t="s">
        <v>2987</v>
      </c>
      <c r="C3285" s="2"/>
      <c r="D3285" s="71"/>
      <c r="E3285" s="59"/>
      <c r="F3285" s="59"/>
    </row>
    <row r="3286" spans="1:13" s="70" customFormat="1" hidden="1">
      <c r="A3286" s="13">
        <v>744505</v>
      </c>
      <c r="B3286" s="9" t="s">
        <v>2993</v>
      </c>
      <c r="C3286" s="2" t="s">
        <v>87</v>
      </c>
      <c r="D3286" s="71"/>
      <c r="E3286" s="59"/>
      <c r="F3286" s="59"/>
    </row>
    <row r="3287" spans="1:13" s="70" customFormat="1" hidden="1">
      <c r="A3287" s="13">
        <v>744510</v>
      </c>
      <c r="B3287" s="9" t="s">
        <v>2994</v>
      </c>
      <c r="C3287" s="2" t="s">
        <v>18</v>
      </c>
      <c r="D3287" s="71"/>
      <c r="E3287" s="59"/>
      <c r="F3287" s="59"/>
    </row>
    <row r="3288" spans="1:13" s="70" customFormat="1" hidden="1">
      <c r="A3288" s="13">
        <v>744515</v>
      </c>
      <c r="B3288" s="9" t="s">
        <v>2995</v>
      </c>
      <c r="C3288" s="2" t="s">
        <v>18</v>
      </c>
      <c r="D3288" s="71"/>
      <c r="E3288" s="59"/>
      <c r="F3288" s="59"/>
    </row>
    <row r="3289" spans="1:13" s="70" customFormat="1">
      <c r="A3289" s="75">
        <v>800000</v>
      </c>
      <c r="B3289" s="76" t="s">
        <v>2996</v>
      </c>
      <c r="C3289" s="82"/>
      <c r="D3289" s="79"/>
      <c r="E3289" s="83"/>
      <c r="F3289" s="83"/>
      <c r="G3289" s="92"/>
      <c r="H3289" s="109"/>
      <c r="I3289" s="80"/>
      <c r="J3289" s="80"/>
      <c r="K3289" s="80"/>
      <c r="L3289" s="80"/>
      <c r="M3289" s="70" t="s">
        <v>4823</v>
      </c>
    </row>
    <row r="3290" spans="1:13" s="70" customFormat="1" hidden="1">
      <c r="A3290" s="16">
        <v>810000</v>
      </c>
      <c r="B3290" s="7" t="s">
        <v>2997</v>
      </c>
      <c r="C3290" s="2"/>
      <c r="D3290" s="71"/>
      <c r="E3290" s="59"/>
      <c r="F3290" s="59"/>
    </row>
    <row r="3291" spans="1:13" s="70" customFormat="1" hidden="1">
      <c r="A3291" s="16">
        <v>811000</v>
      </c>
      <c r="B3291" s="17" t="s">
        <v>2998</v>
      </c>
      <c r="C3291" s="2"/>
      <c r="D3291" s="71"/>
      <c r="E3291" s="59"/>
      <c r="F3291" s="59"/>
    </row>
    <row r="3292" spans="1:13" s="70" customFormat="1" hidden="1">
      <c r="A3292" s="13">
        <v>811010</v>
      </c>
      <c r="B3292" s="9" t="s">
        <v>2999</v>
      </c>
      <c r="C3292" s="2" t="s">
        <v>736</v>
      </c>
      <c r="D3292" s="71"/>
      <c r="E3292" s="59"/>
      <c r="F3292" s="59"/>
    </row>
    <row r="3293" spans="1:13" s="70" customFormat="1" hidden="1">
      <c r="A3293" s="13">
        <v>811020</v>
      </c>
      <c r="B3293" s="9" t="s">
        <v>3000</v>
      </c>
      <c r="C3293" s="2" t="s">
        <v>736</v>
      </c>
      <c r="D3293" s="71"/>
      <c r="E3293" s="59"/>
      <c r="F3293" s="59"/>
    </row>
    <row r="3294" spans="1:13" s="70" customFormat="1" hidden="1">
      <c r="A3294" s="16">
        <v>812000</v>
      </c>
      <c r="B3294" s="17" t="s">
        <v>3001</v>
      </c>
      <c r="C3294" s="2"/>
      <c r="D3294" s="71"/>
      <c r="E3294" s="59"/>
      <c r="F3294" s="59"/>
    </row>
    <row r="3295" spans="1:13" s="70" customFormat="1" hidden="1">
      <c r="A3295" s="13">
        <v>812010</v>
      </c>
      <c r="B3295" s="9" t="s">
        <v>3002</v>
      </c>
      <c r="C3295" s="2" t="s">
        <v>545</v>
      </c>
      <c r="D3295" s="71"/>
      <c r="E3295" s="59"/>
      <c r="F3295" s="59"/>
    </row>
    <row r="3296" spans="1:13" s="70" customFormat="1" hidden="1">
      <c r="A3296" s="13">
        <v>812020</v>
      </c>
      <c r="B3296" s="9" t="s">
        <v>3003</v>
      </c>
      <c r="C3296" s="2" t="s">
        <v>87</v>
      </c>
      <c r="D3296" s="71"/>
      <c r="E3296" s="59"/>
      <c r="F3296" s="59"/>
    </row>
    <row r="3297" spans="1:13" s="70" customFormat="1" hidden="1">
      <c r="A3297" s="13">
        <v>812030</v>
      </c>
      <c r="B3297" s="9" t="s">
        <v>3004</v>
      </c>
      <c r="C3297" s="2" t="s">
        <v>736</v>
      </c>
      <c r="D3297" s="71"/>
      <c r="E3297" s="59"/>
      <c r="F3297" s="59"/>
    </row>
    <row r="3298" spans="1:13" s="70" customFormat="1" hidden="1">
      <c r="A3298" s="13">
        <v>812040</v>
      </c>
      <c r="B3298" s="9" t="s">
        <v>3005</v>
      </c>
      <c r="C3298" s="2" t="s">
        <v>736</v>
      </c>
      <c r="D3298" s="71"/>
      <c r="E3298" s="59"/>
      <c r="F3298" s="59"/>
    </row>
    <row r="3299" spans="1:13" s="70" customFormat="1" hidden="1">
      <c r="A3299" s="13">
        <v>812050</v>
      </c>
      <c r="B3299" s="9" t="s">
        <v>3006</v>
      </c>
      <c r="C3299" s="2" t="s">
        <v>736</v>
      </c>
      <c r="D3299" s="71"/>
      <c r="E3299" s="59"/>
      <c r="F3299" s="59"/>
    </row>
    <row r="3300" spans="1:13" s="70" customFormat="1" hidden="1">
      <c r="A3300" s="13">
        <v>812060</v>
      </c>
      <c r="B3300" s="9" t="s">
        <v>3007</v>
      </c>
      <c r="C3300" s="2" t="s">
        <v>87</v>
      </c>
      <c r="D3300" s="71"/>
      <c r="E3300" s="59"/>
      <c r="F3300" s="59"/>
    </row>
    <row r="3301" spans="1:13" s="70" customFormat="1" hidden="1">
      <c r="A3301" s="13">
        <v>812070</v>
      </c>
      <c r="B3301" s="9" t="s">
        <v>3008</v>
      </c>
      <c r="C3301" s="2" t="s">
        <v>87</v>
      </c>
      <c r="D3301" s="71"/>
      <c r="E3301" s="59"/>
      <c r="F3301" s="59"/>
    </row>
    <row r="3302" spans="1:13" s="70" customFormat="1" hidden="1">
      <c r="A3302" s="16">
        <v>813000</v>
      </c>
      <c r="B3302" s="17" t="s">
        <v>3009</v>
      </c>
      <c r="C3302" s="2"/>
      <c r="D3302" s="71"/>
      <c r="E3302" s="59"/>
      <c r="F3302" s="59"/>
    </row>
    <row r="3303" spans="1:13" s="70" customFormat="1" hidden="1">
      <c r="A3303" s="13">
        <v>813010</v>
      </c>
      <c r="B3303" s="9" t="s">
        <v>3010</v>
      </c>
      <c r="C3303" s="2" t="s">
        <v>18</v>
      </c>
      <c r="D3303" s="71"/>
      <c r="E3303" s="59"/>
      <c r="F3303" s="59"/>
    </row>
    <row r="3304" spans="1:13" s="70" customFormat="1">
      <c r="A3304" s="75">
        <v>820000</v>
      </c>
      <c r="B3304" s="81" t="s">
        <v>3011</v>
      </c>
      <c r="C3304" s="82"/>
      <c r="D3304" s="79"/>
      <c r="E3304" s="83"/>
      <c r="F3304" s="83"/>
      <c r="G3304" s="92"/>
      <c r="H3304" s="109"/>
      <c r="I3304" s="80"/>
      <c r="J3304" s="80"/>
      <c r="K3304" s="80"/>
      <c r="L3304" s="80"/>
      <c r="M3304" s="70" t="s">
        <v>4823</v>
      </c>
    </row>
    <row r="3305" spans="1:13" s="70" customFormat="1" hidden="1">
      <c r="A3305" s="16">
        <v>821000</v>
      </c>
      <c r="B3305" s="17" t="s">
        <v>3012</v>
      </c>
      <c r="C3305" s="2"/>
      <c r="D3305" s="71"/>
      <c r="E3305" s="59"/>
      <c r="F3305" s="59"/>
    </row>
    <row r="3306" spans="1:13" s="70" customFormat="1" hidden="1">
      <c r="A3306" s="13">
        <v>821010</v>
      </c>
      <c r="B3306" s="9" t="s">
        <v>3013</v>
      </c>
      <c r="C3306" s="2" t="s">
        <v>18</v>
      </c>
      <c r="D3306" s="71"/>
      <c r="E3306" s="59"/>
      <c r="F3306" s="59"/>
    </row>
    <row r="3307" spans="1:13" s="70" customFormat="1" hidden="1">
      <c r="A3307" s="13">
        <v>821011</v>
      </c>
      <c r="B3307" s="9" t="s">
        <v>3014</v>
      </c>
      <c r="C3307" s="2" t="s">
        <v>18</v>
      </c>
      <c r="D3307" s="71"/>
      <c r="E3307" s="59"/>
      <c r="F3307" s="59"/>
    </row>
    <row r="3308" spans="1:13" s="70" customFormat="1" hidden="1">
      <c r="A3308" s="13">
        <v>821015</v>
      </c>
      <c r="B3308" s="9" t="s">
        <v>3015</v>
      </c>
      <c r="C3308" s="2" t="s">
        <v>18</v>
      </c>
      <c r="D3308" s="71"/>
      <c r="E3308" s="59"/>
      <c r="F3308" s="59"/>
    </row>
    <row r="3309" spans="1:13" s="70" customFormat="1" hidden="1">
      <c r="A3309" s="13">
        <v>821020</v>
      </c>
      <c r="B3309" s="9" t="s">
        <v>3016</v>
      </c>
      <c r="C3309" s="2" t="s">
        <v>18</v>
      </c>
      <c r="D3309" s="71"/>
      <c r="E3309" s="59"/>
      <c r="F3309" s="59"/>
    </row>
    <row r="3310" spans="1:13" s="70" customFormat="1" hidden="1">
      <c r="A3310" s="13">
        <v>821021</v>
      </c>
      <c r="B3310" s="9" t="s">
        <v>3017</v>
      </c>
      <c r="C3310" s="2" t="s">
        <v>18</v>
      </c>
      <c r="D3310" s="71"/>
      <c r="E3310" s="59"/>
      <c r="F3310" s="59"/>
    </row>
    <row r="3311" spans="1:13" s="70" customFormat="1" hidden="1">
      <c r="A3311" s="13">
        <v>821022</v>
      </c>
      <c r="B3311" s="9" t="s">
        <v>3018</v>
      </c>
      <c r="C3311" s="2" t="s">
        <v>18</v>
      </c>
      <c r="D3311" s="71"/>
      <c r="E3311" s="59"/>
      <c r="F3311" s="59"/>
    </row>
    <row r="3312" spans="1:13" s="70" customFormat="1" hidden="1">
      <c r="A3312" s="13">
        <v>821023</v>
      </c>
      <c r="B3312" s="9" t="s">
        <v>3019</v>
      </c>
      <c r="C3312" s="2" t="s">
        <v>18</v>
      </c>
      <c r="D3312" s="71"/>
      <c r="E3312" s="59"/>
      <c r="F3312" s="59"/>
    </row>
    <row r="3313" spans="1:6" s="70" customFormat="1" hidden="1">
      <c r="A3313" s="13">
        <v>821025</v>
      </c>
      <c r="B3313" s="9" t="s">
        <v>3020</v>
      </c>
      <c r="C3313" s="2" t="s">
        <v>18</v>
      </c>
      <c r="D3313" s="71"/>
      <c r="E3313" s="59"/>
      <c r="F3313" s="59"/>
    </row>
    <row r="3314" spans="1:6" s="70" customFormat="1" hidden="1">
      <c r="A3314" s="13">
        <v>821026</v>
      </c>
      <c r="B3314" s="9" t="s">
        <v>3021</v>
      </c>
      <c r="C3314" s="2" t="s">
        <v>18</v>
      </c>
      <c r="D3314" s="71"/>
      <c r="E3314" s="59"/>
      <c r="F3314" s="59"/>
    </row>
    <row r="3315" spans="1:6" s="70" customFormat="1" hidden="1">
      <c r="A3315" s="13">
        <v>821027</v>
      </c>
      <c r="B3315" s="9" t="s">
        <v>3022</v>
      </c>
      <c r="C3315" s="2" t="s">
        <v>18</v>
      </c>
      <c r="D3315" s="71"/>
      <c r="E3315" s="59"/>
      <c r="F3315" s="59"/>
    </row>
    <row r="3316" spans="1:6" s="70" customFormat="1" hidden="1">
      <c r="A3316" s="13">
        <v>821028</v>
      </c>
      <c r="B3316" s="9" t="s">
        <v>3023</v>
      </c>
      <c r="C3316" s="2" t="s">
        <v>18</v>
      </c>
      <c r="D3316" s="71"/>
      <c r="E3316" s="59"/>
      <c r="F3316" s="59"/>
    </row>
    <row r="3317" spans="1:6" s="70" customFormat="1" hidden="1">
      <c r="A3317" s="13">
        <v>821029</v>
      </c>
      <c r="B3317" s="9" t="s">
        <v>3024</v>
      </c>
      <c r="C3317" s="2" t="s">
        <v>18</v>
      </c>
      <c r="D3317" s="71"/>
      <c r="E3317" s="59"/>
      <c r="F3317" s="59"/>
    </row>
    <row r="3318" spans="1:6" s="70" customFormat="1" hidden="1">
      <c r="A3318" s="13">
        <v>821030</v>
      </c>
      <c r="B3318" s="9" t="s">
        <v>3025</v>
      </c>
      <c r="C3318" s="2" t="s">
        <v>18</v>
      </c>
      <c r="D3318" s="71"/>
      <c r="E3318" s="59"/>
      <c r="F3318" s="59"/>
    </row>
    <row r="3319" spans="1:6" s="70" customFormat="1" hidden="1">
      <c r="A3319" s="13">
        <v>821031</v>
      </c>
      <c r="B3319" s="9" t="s">
        <v>3026</v>
      </c>
      <c r="C3319" s="2" t="s">
        <v>18</v>
      </c>
      <c r="D3319" s="71"/>
      <c r="E3319" s="59"/>
      <c r="F3319" s="59"/>
    </row>
    <row r="3320" spans="1:6" s="70" customFormat="1" hidden="1">
      <c r="A3320" s="13">
        <v>821040</v>
      </c>
      <c r="B3320" s="9" t="s">
        <v>3027</v>
      </c>
      <c r="C3320" s="2" t="s">
        <v>18</v>
      </c>
      <c r="D3320" s="71"/>
      <c r="E3320" s="59"/>
      <c r="F3320" s="59"/>
    </row>
    <row r="3321" spans="1:6" s="70" customFormat="1" hidden="1">
      <c r="A3321" s="13">
        <v>821041</v>
      </c>
      <c r="B3321" s="9" t="s">
        <v>3028</v>
      </c>
      <c r="C3321" s="2" t="s">
        <v>18</v>
      </c>
      <c r="D3321" s="71"/>
      <c r="E3321" s="59"/>
      <c r="F3321" s="59"/>
    </row>
    <row r="3322" spans="1:6" s="70" customFormat="1" hidden="1">
      <c r="A3322" s="13">
        <v>821045</v>
      </c>
      <c r="B3322" s="9" t="s">
        <v>3029</v>
      </c>
      <c r="C3322" s="2" t="s">
        <v>18</v>
      </c>
      <c r="D3322" s="71"/>
      <c r="E3322" s="59"/>
      <c r="F3322" s="59"/>
    </row>
    <row r="3323" spans="1:6" s="70" customFormat="1" hidden="1">
      <c r="A3323" s="13">
        <v>821046</v>
      </c>
      <c r="B3323" s="9" t="s">
        <v>3030</v>
      </c>
      <c r="C3323" s="2" t="s">
        <v>18</v>
      </c>
      <c r="D3323" s="71"/>
      <c r="E3323" s="59"/>
      <c r="F3323" s="59"/>
    </row>
    <row r="3324" spans="1:6" s="70" customFormat="1" hidden="1">
      <c r="A3324" s="13">
        <v>821047</v>
      </c>
      <c r="B3324" s="9" t="s">
        <v>3031</v>
      </c>
      <c r="C3324" s="2" t="s">
        <v>18</v>
      </c>
      <c r="D3324" s="71"/>
      <c r="E3324" s="59"/>
      <c r="F3324" s="59"/>
    </row>
    <row r="3325" spans="1:6" s="70" customFormat="1" hidden="1">
      <c r="A3325" s="13">
        <v>821048</v>
      </c>
      <c r="B3325" s="9" t="s">
        <v>3032</v>
      </c>
      <c r="C3325" s="2" t="s">
        <v>18</v>
      </c>
      <c r="D3325" s="71"/>
      <c r="E3325" s="59"/>
      <c r="F3325" s="59"/>
    </row>
    <row r="3326" spans="1:6" s="70" customFormat="1" hidden="1">
      <c r="A3326" s="13">
        <v>821050</v>
      </c>
      <c r="B3326" s="9" t="s">
        <v>3033</v>
      </c>
      <c r="C3326" s="2" t="s">
        <v>18</v>
      </c>
      <c r="D3326" s="71"/>
      <c r="E3326" s="59"/>
      <c r="F3326" s="59"/>
    </row>
    <row r="3327" spans="1:6" s="70" customFormat="1" hidden="1">
      <c r="A3327" s="13">
        <v>821055</v>
      </c>
      <c r="B3327" s="9" t="s">
        <v>3034</v>
      </c>
      <c r="C3327" s="2" t="s">
        <v>18</v>
      </c>
      <c r="D3327" s="71"/>
      <c r="E3327" s="59"/>
      <c r="F3327" s="59"/>
    </row>
    <row r="3328" spans="1:6" s="70" customFormat="1" hidden="1">
      <c r="A3328" s="13">
        <v>821056</v>
      </c>
      <c r="B3328" s="9" t="s">
        <v>3035</v>
      </c>
      <c r="C3328" s="2" t="s">
        <v>18</v>
      </c>
      <c r="D3328" s="71"/>
      <c r="E3328" s="59"/>
      <c r="F3328" s="59"/>
    </row>
    <row r="3329" spans="1:13" s="70" customFormat="1" hidden="1">
      <c r="A3329" s="13">
        <v>821060</v>
      </c>
      <c r="B3329" s="9" t="s">
        <v>3036</v>
      </c>
      <c r="C3329" s="2" t="s">
        <v>18</v>
      </c>
      <c r="D3329" s="71"/>
      <c r="E3329" s="59"/>
      <c r="F3329" s="59"/>
    </row>
    <row r="3330" spans="1:13" s="70" customFormat="1" ht="25.5" hidden="1">
      <c r="A3330" s="13">
        <v>821061</v>
      </c>
      <c r="B3330" s="9" t="s">
        <v>3037</v>
      </c>
      <c r="C3330" s="2" t="s">
        <v>18</v>
      </c>
      <c r="D3330" s="71"/>
      <c r="E3330" s="59"/>
      <c r="F3330" s="59"/>
    </row>
    <row r="3331" spans="1:13" s="70" customFormat="1" hidden="1">
      <c r="A3331" s="13">
        <v>821065</v>
      </c>
      <c r="B3331" s="9" t="s">
        <v>3038</v>
      </c>
      <c r="C3331" s="2" t="s">
        <v>18</v>
      </c>
      <c r="D3331" s="71"/>
      <c r="E3331" s="59"/>
      <c r="F3331" s="59"/>
    </row>
    <row r="3332" spans="1:13" s="70" customFormat="1" hidden="1">
      <c r="A3332" s="13">
        <v>821066</v>
      </c>
      <c r="B3332" s="9" t="s">
        <v>3039</v>
      </c>
      <c r="C3332" s="2" t="s">
        <v>18</v>
      </c>
      <c r="D3332" s="71"/>
      <c r="E3332" s="59"/>
      <c r="F3332" s="59"/>
    </row>
    <row r="3333" spans="1:13" s="70" customFormat="1" hidden="1">
      <c r="A3333" s="13">
        <v>821067</v>
      </c>
      <c r="B3333" s="9" t="s">
        <v>3040</v>
      </c>
      <c r="C3333" s="2" t="s">
        <v>1477</v>
      </c>
      <c r="D3333" s="71"/>
      <c r="E3333" s="59"/>
      <c r="F3333" s="59"/>
    </row>
    <row r="3334" spans="1:13" s="70" customFormat="1" hidden="1">
      <c r="A3334" s="13">
        <v>821070</v>
      </c>
      <c r="B3334" s="9" t="s">
        <v>3041</v>
      </c>
      <c r="C3334" s="2" t="s">
        <v>18</v>
      </c>
      <c r="D3334" s="71"/>
      <c r="E3334" s="59"/>
      <c r="F3334" s="59"/>
    </row>
    <row r="3335" spans="1:13" s="70" customFormat="1" hidden="1">
      <c r="A3335" s="13">
        <v>821080</v>
      </c>
      <c r="B3335" s="9" t="s">
        <v>3042</v>
      </c>
      <c r="C3335" s="2" t="s">
        <v>736</v>
      </c>
      <c r="D3335" s="71"/>
      <c r="E3335" s="59"/>
      <c r="F3335" s="59"/>
    </row>
    <row r="3336" spans="1:13" s="70" customFormat="1" hidden="1">
      <c r="A3336" s="13">
        <v>821081</v>
      </c>
      <c r="B3336" s="9" t="s">
        <v>3043</v>
      </c>
      <c r="C3336" s="2" t="s">
        <v>18</v>
      </c>
      <c r="D3336" s="71"/>
      <c r="E3336" s="59"/>
      <c r="F3336" s="59"/>
    </row>
    <row r="3337" spans="1:13" s="70" customFormat="1" hidden="1">
      <c r="A3337" s="13">
        <v>821090</v>
      </c>
      <c r="B3337" s="9" t="s">
        <v>3044</v>
      </c>
      <c r="C3337" s="2" t="s">
        <v>736</v>
      </c>
      <c r="D3337" s="71"/>
      <c r="E3337" s="59"/>
      <c r="F3337" s="59"/>
    </row>
    <row r="3338" spans="1:13" s="70" customFormat="1" hidden="1">
      <c r="A3338" s="13">
        <v>821100</v>
      </c>
      <c r="B3338" s="9" t="s">
        <v>3045</v>
      </c>
      <c r="C3338" s="2" t="s">
        <v>18</v>
      </c>
      <c r="D3338" s="71"/>
      <c r="E3338" s="59"/>
      <c r="F3338" s="59"/>
    </row>
    <row r="3339" spans="1:13" s="70" customFormat="1">
      <c r="A3339" s="75">
        <v>822000</v>
      </c>
      <c r="B3339" s="84" t="s">
        <v>3046</v>
      </c>
      <c r="C3339" s="82"/>
      <c r="D3339" s="79"/>
      <c r="E3339" s="83"/>
      <c r="F3339" s="83"/>
      <c r="G3339" s="100"/>
      <c r="H3339" s="99"/>
      <c r="I3339" s="80"/>
      <c r="J3339" s="80"/>
      <c r="K3339" s="80"/>
      <c r="L3339" s="80"/>
      <c r="M3339" s="70" t="s">
        <v>4823</v>
      </c>
    </row>
    <row r="3340" spans="1:13" s="70" customFormat="1" hidden="1">
      <c r="A3340" s="13">
        <v>822010</v>
      </c>
      <c r="B3340" s="9" t="s">
        <v>3047</v>
      </c>
      <c r="C3340" s="2" t="s">
        <v>736</v>
      </c>
      <c r="D3340" s="71"/>
      <c r="E3340" s="59"/>
      <c r="F3340" s="59"/>
    </row>
    <row r="3341" spans="1:13" s="70" customFormat="1" hidden="1">
      <c r="A3341" s="13">
        <v>822011</v>
      </c>
      <c r="B3341" s="14" t="s">
        <v>3048</v>
      </c>
      <c r="C3341" s="2" t="s">
        <v>736</v>
      </c>
      <c r="D3341" s="71"/>
      <c r="E3341" s="59"/>
      <c r="F3341" s="59"/>
    </row>
    <row r="3342" spans="1:13" s="70" customFormat="1">
      <c r="A3342" s="85">
        <v>822012</v>
      </c>
      <c r="B3342" s="86" t="s">
        <v>3049</v>
      </c>
      <c r="C3342" s="82" t="s">
        <v>736</v>
      </c>
      <c r="D3342" s="79">
        <v>80</v>
      </c>
      <c r="E3342" s="83"/>
      <c r="F3342" s="83"/>
      <c r="G3342" s="100"/>
      <c r="H3342" s="99">
        <v>600</v>
      </c>
      <c r="I3342" s="97">
        <f>D3342*H3342</f>
        <v>48000</v>
      </c>
      <c r="J3342" s="97">
        <f>E3342*H3342</f>
        <v>0</v>
      </c>
      <c r="K3342" s="97">
        <f>F3342*H3342</f>
        <v>0</v>
      </c>
      <c r="L3342" s="97">
        <f>SUM(I3342:K3342)</f>
        <v>48000</v>
      </c>
      <c r="M3342" s="70" t="s">
        <v>4823</v>
      </c>
    </row>
    <row r="3343" spans="1:13" s="70" customFormat="1" hidden="1">
      <c r="A3343" s="13">
        <v>822020</v>
      </c>
      <c r="B3343" s="38" t="s">
        <v>3050</v>
      </c>
      <c r="C3343" s="39" t="s">
        <v>736</v>
      </c>
      <c r="D3343" s="71"/>
      <c r="E3343" s="59"/>
      <c r="F3343" s="59"/>
    </row>
    <row r="3344" spans="1:13" s="70" customFormat="1" hidden="1">
      <c r="A3344" s="13">
        <v>822021</v>
      </c>
      <c r="B3344" s="9" t="s">
        <v>3051</v>
      </c>
      <c r="C3344" s="2" t="s">
        <v>736</v>
      </c>
      <c r="D3344" s="71"/>
      <c r="E3344" s="59"/>
      <c r="F3344" s="59"/>
    </row>
    <row r="3345" spans="1:6" s="70" customFormat="1" hidden="1">
      <c r="A3345" s="13">
        <v>822022</v>
      </c>
      <c r="B3345" s="9" t="s">
        <v>3052</v>
      </c>
      <c r="C3345" s="2" t="s">
        <v>736</v>
      </c>
      <c r="D3345" s="71"/>
      <c r="E3345" s="59"/>
      <c r="F3345" s="59"/>
    </row>
    <row r="3346" spans="1:6" s="70" customFormat="1" hidden="1">
      <c r="A3346" s="13">
        <v>822030</v>
      </c>
      <c r="B3346" s="9" t="s">
        <v>3053</v>
      </c>
      <c r="C3346" s="2" t="s">
        <v>736</v>
      </c>
      <c r="D3346" s="71"/>
      <c r="E3346" s="59"/>
      <c r="F3346" s="59"/>
    </row>
    <row r="3347" spans="1:6" s="70" customFormat="1" hidden="1">
      <c r="A3347" s="13">
        <v>822040</v>
      </c>
      <c r="B3347" s="9" t="s">
        <v>3054</v>
      </c>
      <c r="C3347" s="2" t="s">
        <v>736</v>
      </c>
      <c r="D3347" s="71"/>
      <c r="E3347" s="59"/>
      <c r="F3347" s="59"/>
    </row>
    <row r="3348" spans="1:6" s="70" customFormat="1" hidden="1">
      <c r="A3348" s="13">
        <v>822050</v>
      </c>
      <c r="B3348" s="9" t="s">
        <v>3055</v>
      </c>
      <c r="C3348" s="2" t="s">
        <v>736</v>
      </c>
      <c r="D3348" s="71"/>
      <c r="E3348" s="59"/>
      <c r="F3348" s="59"/>
    </row>
    <row r="3349" spans="1:6" s="70" customFormat="1" hidden="1">
      <c r="A3349" s="13">
        <v>822060</v>
      </c>
      <c r="B3349" s="9" t="s">
        <v>3056</v>
      </c>
      <c r="C3349" s="2" t="s">
        <v>736</v>
      </c>
      <c r="D3349" s="71"/>
      <c r="E3349" s="59"/>
      <c r="F3349" s="59"/>
    </row>
    <row r="3350" spans="1:6" s="70" customFormat="1" hidden="1">
      <c r="A3350" s="13">
        <v>822070</v>
      </c>
      <c r="B3350" s="28" t="s">
        <v>2677</v>
      </c>
      <c r="C3350" s="2" t="s">
        <v>3057</v>
      </c>
      <c r="D3350" s="71"/>
      <c r="E3350" s="59"/>
      <c r="F3350" s="59"/>
    </row>
    <row r="3351" spans="1:6" s="70" customFormat="1" hidden="1">
      <c r="A3351" s="16">
        <v>830000</v>
      </c>
      <c r="B3351" s="7" t="s">
        <v>3058</v>
      </c>
      <c r="C3351" s="2"/>
      <c r="D3351" s="71"/>
      <c r="E3351" s="59"/>
      <c r="F3351" s="59"/>
    </row>
    <row r="3352" spans="1:6" s="70" customFormat="1" hidden="1">
      <c r="A3352" s="16">
        <v>831000</v>
      </c>
      <c r="B3352" s="17" t="s">
        <v>2998</v>
      </c>
      <c r="C3352" s="2"/>
      <c r="D3352" s="71"/>
      <c r="E3352" s="59"/>
      <c r="F3352" s="59"/>
    </row>
    <row r="3353" spans="1:6" s="70" customFormat="1" hidden="1">
      <c r="A3353" s="13">
        <v>831010</v>
      </c>
      <c r="B3353" s="9" t="s">
        <v>3059</v>
      </c>
      <c r="C3353" s="2" t="s">
        <v>736</v>
      </c>
      <c r="D3353" s="71"/>
      <c r="E3353" s="59"/>
      <c r="F3353" s="59"/>
    </row>
    <row r="3354" spans="1:6" s="70" customFormat="1" hidden="1">
      <c r="A3354" s="13">
        <v>831015</v>
      </c>
      <c r="B3354" s="9" t="s">
        <v>3060</v>
      </c>
      <c r="C3354" s="2" t="s">
        <v>736</v>
      </c>
      <c r="D3354" s="71"/>
      <c r="E3354" s="59"/>
      <c r="F3354" s="59"/>
    </row>
    <row r="3355" spans="1:6" s="70" customFormat="1" ht="25.5" hidden="1">
      <c r="A3355" s="13">
        <v>831016</v>
      </c>
      <c r="B3355" s="9" t="s">
        <v>3061</v>
      </c>
      <c r="C3355" s="2" t="s">
        <v>736</v>
      </c>
      <c r="D3355" s="71"/>
      <c r="E3355" s="59"/>
      <c r="F3355" s="59"/>
    </row>
    <row r="3356" spans="1:6" s="70" customFormat="1" hidden="1">
      <c r="A3356" s="13">
        <v>831017</v>
      </c>
      <c r="B3356" s="9" t="s">
        <v>3062</v>
      </c>
      <c r="C3356" s="2" t="s">
        <v>1477</v>
      </c>
      <c r="D3356" s="71"/>
      <c r="E3356" s="59"/>
      <c r="F3356" s="59"/>
    </row>
    <row r="3357" spans="1:6" s="70" customFormat="1" hidden="1">
      <c r="A3357" s="13">
        <v>831018</v>
      </c>
      <c r="B3357" s="9" t="s">
        <v>3063</v>
      </c>
      <c r="C3357" s="2" t="s">
        <v>1477</v>
      </c>
      <c r="D3357" s="71"/>
      <c r="E3357" s="59"/>
      <c r="F3357" s="59"/>
    </row>
    <row r="3358" spans="1:6" s="70" customFormat="1" hidden="1">
      <c r="A3358" s="13">
        <v>831020</v>
      </c>
      <c r="B3358" s="9" t="s">
        <v>3064</v>
      </c>
      <c r="C3358" s="2" t="s">
        <v>736</v>
      </c>
      <c r="D3358" s="71"/>
      <c r="E3358" s="59"/>
      <c r="F3358" s="59"/>
    </row>
    <row r="3359" spans="1:6" s="70" customFormat="1" hidden="1">
      <c r="A3359" s="13">
        <v>831021</v>
      </c>
      <c r="B3359" s="9" t="s">
        <v>3065</v>
      </c>
      <c r="C3359" s="2" t="s">
        <v>736</v>
      </c>
      <c r="D3359" s="71"/>
      <c r="E3359" s="59"/>
      <c r="F3359" s="59"/>
    </row>
    <row r="3360" spans="1:6" s="70" customFormat="1" hidden="1">
      <c r="A3360" s="13">
        <v>831022</v>
      </c>
      <c r="B3360" s="9" t="s">
        <v>3066</v>
      </c>
      <c r="C3360" s="2" t="s">
        <v>736</v>
      </c>
      <c r="D3360" s="71"/>
      <c r="E3360" s="59"/>
      <c r="F3360" s="59"/>
    </row>
    <row r="3361" spans="1:6" s="70" customFormat="1" hidden="1">
      <c r="A3361" s="13">
        <v>831025</v>
      </c>
      <c r="B3361" s="9" t="s">
        <v>3067</v>
      </c>
      <c r="C3361" s="2" t="s">
        <v>736</v>
      </c>
      <c r="D3361" s="71"/>
      <c r="E3361" s="59"/>
      <c r="F3361" s="59"/>
    </row>
    <row r="3362" spans="1:6" s="70" customFormat="1" hidden="1">
      <c r="A3362" s="13">
        <v>831030</v>
      </c>
      <c r="B3362" s="9" t="s">
        <v>3068</v>
      </c>
      <c r="C3362" s="2" t="s">
        <v>736</v>
      </c>
      <c r="D3362" s="71"/>
      <c r="E3362" s="59"/>
      <c r="F3362" s="59"/>
    </row>
    <row r="3363" spans="1:6" s="70" customFormat="1" hidden="1">
      <c r="A3363" s="13">
        <v>831035</v>
      </c>
      <c r="B3363" s="9" t="s">
        <v>3069</v>
      </c>
      <c r="C3363" s="2" t="s">
        <v>736</v>
      </c>
      <c r="D3363" s="71"/>
      <c r="E3363" s="59"/>
      <c r="F3363" s="59"/>
    </row>
    <row r="3364" spans="1:6" s="70" customFormat="1" hidden="1">
      <c r="A3364" s="13">
        <v>831040</v>
      </c>
      <c r="B3364" s="9" t="s">
        <v>3070</v>
      </c>
      <c r="C3364" s="2" t="s">
        <v>736</v>
      </c>
      <c r="D3364" s="71"/>
      <c r="E3364" s="59"/>
      <c r="F3364" s="59"/>
    </row>
    <row r="3365" spans="1:6" s="70" customFormat="1" hidden="1">
      <c r="A3365" s="13">
        <v>831045</v>
      </c>
      <c r="B3365" s="9" t="s">
        <v>3071</v>
      </c>
      <c r="C3365" s="2" t="s">
        <v>736</v>
      </c>
      <c r="D3365" s="71"/>
      <c r="E3365" s="59"/>
      <c r="F3365" s="59"/>
    </row>
    <row r="3366" spans="1:6" s="70" customFormat="1" hidden="1">
      <c r="A3366" s="13">
        <v>831055</v>
      </c>
      <c r="B3366" s="9" t="s">
        <v>3072</v>
      </c>
      <c r="C3366" s="2" t="s">
        <v>736</v>
      </c>
      <c r="D3366" s="71"/>
      <c r="E3366" s="59"/>
      <c r="F3366" s="59"/>
    </row>
    <row r="3367" spans="1:6" s="70" customFormat="1" hidden="1">
      <c r="A3367" s="13">
        <v>831060</v>
      </c>
      <c r="B3367" s="9" t="s">
        <v>3073</v>
      </c>
      <c r="C3367" s="2" t="s">
        <v>736</v>
      </c>
      <c r="D3367" s="71"/>
      <c r="E3367" s="59"/>
      <c r="F3367" s="59"/>
    </row>
    <row r="3368" spans="1:6" s="70" customFormat="1" hidden="1">
      <c r="A3368" s="13">
        <v>831070</v>
      </c>
      <c r="B3368" s="9" t="s">
        <v>3074</v>
      </c>
      <c r="C3368" s="2" t="s">
        <v>736</v>
      </c>
      <c r="D3368" s="71"/>
      <c r="E3368" s="59"/>
      <c r="F3368" s="59"/>
    </row>
    <row r="3369" spans="1:6" s="70" customFormat="1" hidden="1">
      <c r="A3369" s="13">
        <v>831075</v>
      </c>
      <c r="B3369" s="9" t="s">
        <v>3075</v>
      </c>
      <c r="C3369" s="2" t="s">
        <v>736</v>
      </c>
      <c r="D3369" s="71"/>
      <c r="E3369" s="59"/>
      <c r="F3369" s="59"/>
    </row>
    <row r="3370" spans="1:6" s="70" customFormat="1" hidden="1">
      <c r="A3370" s="13">
        <v>831080</v>
      </c>
      <c r="B3370" s="9" t="s">
        <v>3076</v>
      </c>
      <c r="C3370" s="2" t="s">
        <v>736</v>
      </c>
      <c r="D3370" s="71"/>
      <c r="E3370" s="59"/>
      <c r="F3370" s="59"/>
    </row>
    <row r="3371" spans="1:6" s="70" customFormat="1" hidden="1">
      <c r="A3371" s="13">
        <v>831085</v>
      </c>
      <c r="B3371" s="9" t="s">
        <v>3077</v>
      </c>
      <c r="C3371" s="2" t="s">
        <v>736</v>
      </c>
      <c r="D3371" s="71"/>
      <c r="E3371" s="59"/>
      <c r="F3371" s="59"/>
    </row>
    <row r="3372" spans="1:6" s="70" customFormat="1" hidden="1">
      <c r="A3372" s="13">
        <v>831090</v>
      </c>
      <c r="B3372" s="9" t="s">
        <v>3078</v>
      </c>
      <c r="C3372" s="2" t="s">
        <v>736</v>
      </c>
      <c r="D3372" s="71"/>
      <c r="E3372" s="59"/>
      <c r="F3372" s="59"/>
    </row>
    <row r="3373" spans="1:6" s="70" customFormat="1" hidden="1">
      <c r="A3373" s="13">
        <v>831095</v>
      </c>
      <c r="B3373" s="9" t="s">
        <v>3079</v>
      </c>
      <c r="C3373" s="2" t="s">
        <v>736</v>
      </c>
      <c r="D3373" s="71"/>
      <c r="E3373" s="59"/>
      <c r="F3373" s="59"/>
    </row>
    <row r="3374" spans="1:6" s="70" customFormat="1" hidden="1">
      <c r="A3374" s="13">
        <v>831100</v>
      </c>
      <c r="B3374" s="9" t="s">
        <v>3080</v>
      </c>
      <c r="C3374" s="2" t="s">
        <v>736</v>
      </c>
      <c r="D3374" s="71"/>
      <c r="E3374" s="59"/>
      <c r="F3374" s="59"/>
    </row>
    <row r="3375" spans="1:6" s="70" customFormat="1" hidden="1">
      <c r="A3375" s="13">
        <v>831110</v>
      </c>
      <c r="B3375" s="9" t="s">
        <v>3081</v>
      </c>
      <c r="C3375" s="2" t="s">
        <v>1477</v>
      </c>
      <c r="D3375" s="71"/>
      <c r="E3375" s="59"/>
      <c r="F3375" s="59"/>
    </row>
    <row r="3376" spans="1:6" s="70" customFormat="1" hidden="1">
      <c r="A3376" s="16">
        <v>832000</v>
      </c>
      <c r="B3376" s="17" t="s">
        <v>3001</v>
      </c>
      <c r="C3376" s="2"/>
      <c r="D3376" s="71"/>
      <c r="E3376" s="59"/>
      <c r="F3376" s="59"/>
    </row>
    <row r="3377" spans="1:6" s="70" customFormat="1" hidden="1">
      <c r="A3377" s="13">
        <v>832005</v>
      </c>
      <c r="B3377" s="9" t="s">
        <v>3082</v>
      </c>
      <c r="C3377" s="2" t="s">
        <v>87</v>
      </c>
      <c r="D3377" s="71"/>
      <c r="E3377" s="59"/>
      <c r="F3377" s="59"/>
    </row>
    <row r="3378" spans="1:6" s="70" customFormat="1" hidden="1">
      <c r="A3378" s="13">
        <v>832010</v>
      </c>
      <c r="B3378" s="9" t="s">
        <v>3083</v>
      </c>
      <c r="C3378" s="2" t="s">
        <v>87</v>
      </c>
      <c r="D3378" s="71"/>
      <c r="E3378" s="59"/>
      <c r="F3378" s="59"/>
    </row>
    <row r="3379" spans="1:6" s="70" customFormat="1" hidden="1">
      <c r="A3379" s="13">
        <v>832020</v>
      </c>
      <c r="B3379" s="9" t="s">
        <v>3084</v>
      </c>
      <c r="C3379" s="2" t="s">
        <v>87</v>
      </c>
      <c r="D3379" s="71"/>
      <c r="E3379" s="59"/>
      <c r="F3379" s="59"/>
    </row>
    <row r="3380" spans="1:6" s="70" customFormat="1" hidden="1">
      <c r="A3380" s="13">
        <v>832025</v>
      </c>
      <c r="B3380" s="9" t="s">
        <v>3085</v>
      </c>
      <c r="C3380" s="2" t="s">
        <v>87</v>
      </c>
      <c r="D3380" s="71"/>
      <c r="E3380" s="59"/>
      <c r="F3380" s="59"/>
    </row>
    <row r="3381" spans="1:6" s="70" customFormat="1" hidden="1">
      <c r="A3381" s="13">
        <v>832030</v>
      </c>
      <c r="B3381" s="9" t="s">
        <v>3086</v>
      </c>
      <c r="C3381" s="2" t="s">
        <v>18</v>
      </c>
      <c r="D3381" s="71"/>
      <c r="E3381" s="59"/>
      <c r="F3381" s="59"/>
    </row>
    <row r="3382" spans="1:6" s="70" customFormat="1" hidden="1">
      <c r="A3382" s="13">
        <v>832035</v>
      </c>
      <c r="B3382" s="9" t="s">
        <v>3087</v>
      </c>
      <c r="C3382" s="2" t="s">
        <v>18</v>
      </c>
      <c r="D3382" s="71"/>
      <c r="E3382" s="59"/>
      <c r="F3382" s="59"/>
    </row>
    <row r="3383" spans="1:6" s="70" customFormat="1" hidden="1">
      <c r="A3383" s="13">
        <v>832040</v>
      </c>
      <c r="B3383" s="9" t="s">
        <v>3088</v>
      </c>
      <c r="C3383" s="2" t="s">
        <v>18</v>
      </c>
      <c r="D3383" s="71"/>
      <c r="E3383" s="59"/>
      <c r="F3383" s="59"/>
    </row>
    <row r="3384" spans="1:6" s="70" customFormat="1" hidden="1">
      <c r="A3384" s="13">
        <v>832045</v>
      </c>
      <c r="B3384" s="9" t="s">
        <v>3089</v>
      </c>
      <c r="C3384" s="2" t="s">
        <v>18</v>
      </c>
      <c r="D3384" s="71"/>
      <c r="E3384" s="59"/>
      <c r="F3384" s="59"/>
    </row>
    <row r="3385" spans="1:6" s="70" customFormat="1" hidden="1">
      <c r="A3385" s="13">
        <v>832050</v>
      </c>
      <c r="B3385" s="9" t="s">
        <v>3090</v>
      </c>
      <c r="C3385" s="2" t="s">
        <v>736</v>
      </c>
      <c r="D3385" s="71"/>
      <c r="E3385" s="59"/>
      <c r="F3385" s="59"/>
    </row>
    <row r="3386" spans="1:6" s="70" customFormat="1" hidden="1">
      <c r="A3386" s="13">
        <v>832055</v>
      </c>
      <c r="B3386" s="9" t="s">
        <v>3091</v>
      </c>
      <c r="C3386" s="2" t="s">
        <v>736</v>
      </c>
      <c r="D3386" s="71"/>
      <c r="E3386" s="59"/>
      <c r="F3386" s="59"/>
    </row>
    <row r="3387" spans="1:6" s="70" customFormat="1" hidden="1">
      <c r="A3387" s="13">
        <v>832060</v>
      </c>
      <c r="B3387" s="9" t="s">
        <v>3092</v>
      </c>
      <c r="C3387" s="2" t="s">
        <v>736</v>
      </c>
      <c r="D3387" s="71"/>
      <c r="E3387" s="59"/>
      <c r="F3387" s="59"/>
    </row>
    <row r="3388" spans="1:6" s="70" customFormat="1" hidden="1">
      <c r="A3388" s="13">
        <v>832065</v>
      </c>
      <c r="B3388" s="9" t="s">
        <v>3093</v>
      </c>
      <c r="C3388" s="2" t="s">
        <v>736</v>
      </c>
      <c r="D3388" s="71"/>
      <c r="E3388" s="59"/>
      <c r="F3388" s="59"/>
    </row>
    <row r="3389" spans="1:6" s="70" customFormat="1" hidden="1">
      <c r="A3389" s="13">
        <v>832070</v>
      </c>
      <c r="B3389" s="9" t="s">
        <v>3094</v>
      </c>
      <c r="C3389" s="2" t="s">
        <v>736</v>
      </c>
      <c r="D3389" s="71"/>
      <c r="E3389" s="59"/>
      <c r="F3389" s="59"/>
    </row>
    <row r="3390" spans="1:6" s="70" customFormat="1" hidden="1">
      <c r="A3390" s="13">
        <v>832075</v>
      </c>
      <c r="B3390" s="9" t="s">
        <v>3095</v>
      </c>
      <c r="C3390" s="2" t="s">
        <v>736</v>
      </c>
      <c r="D3390" s="71"/>
      <c r="E3390" s="59"/>
      <c r="F3390" s="59"/>
    </row>
    <row r="3391" spans="1:6" s="70" customFormat="1" hidden="1">
      <c r="A3391" s="13">
        <v>832076</v>
      </c>
      <c r="B3391" s="9" t="s">
        <v>3096</v>
      </c>
      <c r="C3391" s="2" t="s">
        <v>736</v>
      </c>
      <c r="D3391" s="71"/>
      <c r="E3391" s="59"/>
      <c r="F3391" s="59"/>
    </row>
    <row r="3392" spans="1:6" s="70" customFormat="1" hidden="1">
      <c r="A3392" s="13">
        <v>832077</v>
      </c>
      <c r="B3392" s="9" t="s">
        <v>3097</v>
      </c>
      <c r="C3392" s="2" t="s">
        <v>736</v>
      </c>
      <c r="D3392" s="71"/>
      <c r="E3392" s="59"/>
      <c r="F3392" s="59"/>
    </row>
    <row r="3393" spans="1:6" s="70" customFormat="1" hidden="1">
      <c r="A3393" s="13">
        <v>832078</v>
      </c>
      <c r="B3393" s="9" t="s">
        <v>3098</v>
      </c>
      <c r="C3393" s="2" t="s">
        <v>736</v>
      </c>
      <c r="D3393" s="71"/>
      <c r="E3393" s="59"/>
      <c r="F3393" s="59"/>
    </row>
    <row r="3394" spans="1:6" s="70" customFormat="1" hidden="1">
      <c r="A3394" s="13">
        <v>832080</v>
      </c>
      <c r="B3394" s="9" t="s">
        <v>3099</v>
      </c>
      <c r="C3394" s="2" t="s">
        <v>736</v>
      </c>
      <c r="D3394" s="71"/>
      <c r="E3394" s="59"/>
      <c r="F3394" s="59"/>
    </row>
    <row r="3395" spans="1:6" s="70" customFormat="1" ht="25.5" hidden="1">
      <c r="A3395" s="13">
        <v>832082</v>
      </c>
      <c r="B3395" s="9" t="s">
        <v>3100</v>
      </c>
      <c r="C3395" s="2" t="s">
        <v>112</v>
      </c>
      <c r="D3395" s="71"/>
      <c r="E3395" s="59"/>
      <c r="F3395" s="59"/>
    </row>
    <row r="3396" spans="1:6" s="70" customFormat="1" ht="25.5" hidden="1">
      <c r="A3396" s="13">
        <v>832083</v>
      </c>
      <c r="B3396" s="9" t="s">
        <v>3101</v>
      </c>
      <c r="C3396" s="2" t="s">
        <v>112</v>
      </c>
      <c r="D3396" s="71"/>
      <c r="E3396" s="59"/>
      <c r="F3396" s="59"/>
    </row>
    <row r="3397" spans="1:6" s="70" customFormat="1" ht="38.25" hidden="1">
      <c r="A3397" s="13">
        <v>832084</v>
      </c>
      <c r="B3397" s="9" t="s">
        <v>3102</v>
      </c>
      <c r="C3397" s="2" t="s">
        <v>112</v>
      </c>
      <c r="D3397" s="71"/>
      <c r="E3397" s="59"/>
      <c r="F3397" s="59"/>
    </row>
    <row r="3398" spans="1:6" s="70" customFormat="1" hidden="1">
      <c r="A3398" s="13">
        <v>832085</v>
      </c>
      <c r="B3398" s="9" t="s">
        <v>3103</v>
      </c>
      <c r="C3398" s="2" t="s">
        <v>18</v>
      </c>
      <c r="D3398" s="71"/>
      <c r="E3398" s="59"/>
      <c r="F3398" s="59"/>
    </row>
    <row r="3399" spans="1:6" s="70" customFormat="1" hidden="1">
      <c r="A3399" s="13">
        <v>832086</v>
      </c>
      <c r="B3399" s="9" t="s">
        <v>3104</v>
      </c>
      <c r="C3399" s="2" t="s">
        <v>18</v>
      </c>
      <c r="D3399" s="71"/>
      <c r="E3399" s="59"/>
      <c r="F3399" s="59"/>
    </row>
    <row r="3400" spans="1:6" s="70" customFormat="1" hidden="1">
      <c r="A3400" s="13">
        <v>832090</v>
      </c>
      <c r="B3400" s="9" t="s">
        <v>3105</v>
      </c>
      <c r="C3400" s="2" t="s">
        <v>736</v>
      </c>
      <c r="D3400" s="71"/>
      <c r="E3400" s="59"/>
      <c r="F3400" s="59"/>
    </row>
    <row r="3401" spans="1:6" s="70" customFormat="1" hidden="1">
      <c r="A3401" s="13">
        <v>832100</v>
      </c>
      <c r="B3401" s="9" t="s">
        <v>3106</v>
      </c>
      <c r="C3401" s="2" t="s">
        <v>18</v>
      </c>
      <c r="D3401" s="71"/>
      <c r="E3401" s="59"/>
      <c r="F3401" s="59"/>
    </row>
    <row r="3402" spans="1:6" s="70" customFormat="1" hidden="1">
      <c r="A3402" s="13">
        <v>832110</v>
      </c>
      <c r="B3402" s="9" t="s">
        <v>3107</v>
      </c>
      <c r="C3402" s="2" t="s">
        <v>87</v>
      </c>
      <c r="D3402" s="71"/>
      <c r="E3402" s="59"/>
      <c r="F3402" s="59"/>
    </row>
    <row r="3403" spans="1:6" s="70" customFormat="1" hidden="1">
      <c r="A3403" s="13">
        <v>832115</v>
      </c>
      <c r="B3403" s="9" t="s">
        <v>3108</v>
      </c>
      <c r="C3403" s="2" t="s">
        <v>87</v>
      </c>
      <c r="D3403" s="71"/>
      <c r="E3403" s="59"/>
      <c r="F3403" s="59"/>
    </row>
    <row r="3404" spans="1:6" s="70" customFormat="1" hidden="1">
      <c r="A3404" s="13">
        <v>832120</v>
      </c>
      <c r="B3404" s="9" t="s">
        <v>3109</v>
      </c>
      <c r="C3404" s="2" t="s">
        <v>87</v>
      </c>
      <c r="D3404" s="71"/>
      <c r="E3404" s="59"/>
      <c r="F3404" s="59"/>
    </row>
    <row r="3405" spans="1:6" s="70" customFormat="1" hidden="1">
      <c r="A3405" s="13">
        <v>832125</v>
      </c>
      <c r="B3405" s="9" t="s">
        <v>3110</v>
      </c>
      <c r="C3405" s="2" t="s">
        <v>87</v>
      </c>
      <c r="D3405" s="71"/>
      <c r="E3405" s="59"/>
      <c r="F3405" s="59"/>
    </row>
    <row r="3406" spans="1:6" s="70" customFormat="1" hidden="1">
      <c r="A3406" s="13">
        <v>832130</v>
      </c>
      <c r="B3406" s="9" t="s">
        <v>3111</v>
      </c>
      <c r="C3406" s="2" t="s">
        <v>87</v>
      </c>
      <c r="D3406" s="71"/>
      <c r="E3406" s="59"/>
      <c r="F3406" s="59"/>
    </row>
    <row r="3407" spans="1:6" s="70" customFormat="1" hidden="1">
      <c r="A3407" s="13">
        <v>832135</v>
      </c>
      <c r="B3407" s="9" t="s">
        <v>3112</v>
      </c>
      <c r="C3407" s="2" t="s">
        <v>736</v>
      </c>
      <c r="D3407" s="71"/>
      <c r="E3407" s="59"/>
      <c r="F3407" s="59"/>
    </row>
    <row r="3408" spans="1:6" s="70" customFormat="1" hidden="1">
      <c r="A3408" s="13">
        <v>832140</v>
      </c>
      <c r="B3408" s="27" t="s">
        <v>3113</v>
      </c>
      <c r="C3408" s="2" t="s">
        <v>18</v>
      </c>
      <c r="D3408" s="71"/>
      <c r="E3408" s="59"/>
      <c r="F3408" s="59"/>
    </row>
    <row r="3409" spans="1:6" s="70" customFormat="1" hidden="1">
      <c r="A3409" s="13">
        <v>832141</v>
      </c>
      <c r="B3409" s="27" t="s">
        <v>3114</v>
      </c>
      <c r="C3409" s="2" t="s">
        <v>18</v>
      </c>
      <c r="D3409" s="71"/>
      <c r="E3409" s="59"/>
      <c r="F3409" s="59"/>
    </row>
    <row r="3410" spans="1:6" s="70" customFormat="1" hidden="1">
      <c r="A3410" s="13">
        <v>832150</v>
      </c>
      <c r="B3410" s="27" t="s">
        <v>3115</v>
      </c>
      <c r="C3410" s="2" t="s">
        <v>87</v>
      </c>
      <c r="D3410" s="71"/>
      <c r="E3410" s="59"/>
      <c r="F3410" s="59"/>
    </row>
    <row r="3411" spans="1:6" s="70" customFormat="1" hidden="1">
      <c r="A3411" s="13">
        <v>832160</v>
      </c>
      <c r="B3411" s="27" t="s">
        <v>3116</v>
      </c>
      <c r="C3411" s="2" t="s">
        <v>736</v>
      </c>
      <c r="D3411" s="71"/>
      <c r="E3411" s="59"/>
      <c r="F3411" s="59"/>
    </row>
    <row r="3412" spans="1:6" s="70" customFormat="1" hidden="1">
      <c r="A3412" s="13">
        <v>832161</v>
      </c>
      <c r="B3412" s="27" t="s">
        <v>3117</v>
      </c>
      <c r="C3412" s="2" t="s">
        <v>736</v>
      </c>
      <c r="D3412" s="71"/>
      <c r="E3412" s="59"/>
      <c r="F3412" s="59"/>
    </row>
    <row r="3413" spans="1:6" s="70" customFormat="1" hidden="1">
      <c r="A3413" s="13">
        <v>832163</v>
      </c>
      <c r="B3413" s="27" t="s">
        <v>3118</v>
      </c>
      <c r="C3413" s="2" t="s">
        <v>736</v>
      </c>
      <c r="D3413" s="71"/>
      <c r="E3413" s="59"/>
      <c r="F3413" s="59"/>
    </row>
    <row r="3414" spans="1:6" s="70" customFormat="1" hidden="1">
      <c r="A3414" s="13">
        <v>832170</v>
      </c>
      <c r="B3414" s="27" t="s">
        <v>3119</v>
      </c>
      <c r="C3414" s="2" t="s">
        <v>18</v>
      </c>
      <c r="D3414" s="71"/>
      <c r="E3414" s="59"/>
      <c r="F3414" s="59"/>
    </row>
    <row r="3415" spans="1:6" s="70" customFormat="1" hidden="1">
      <c r="A3415" s="13">
        <v>832171</v>
      </c>
      <c r="B3415" s="27" t="s">
        <v>3120</v>
      </c>
      <c r="C3415" s="2" t="s">
        <v>18</v>
      </c>
      <c r="D3415" s="71"/>
      <c r="E3415" s="59"/>
      <c r="F3415" s="59"/>
    </row>
    <row r="3416" spans="1:6" s="70" customFormat="1" hidden="1">
      <c r="A3416" s="16">
        <v>833000</v>
      </c>
      <c r="B3416" s="17" t="s">
        <v>3121</v>
      </c>
      <c r="C3416" s="2"/>
      <c r="D3416" s="71"/>
      <c r="E3416" s="59"/>
      <c r="F3416" s="59"/>
    </row>
    <row r="3417" spans="1:6" s="70" customFormat="1" hidden="1">
      <c r="A3417" s="13">
        <v>833010</v>
      </c>
      <c r="B3417" s="9" t="s">
        <v>3122</v>
      </c>
      <c r="C3417" s="2" t="s">
        <v>736</v>
      </c>
      <c r="D3417" s="71"/>
      <c r="E3417" s="59"/>
      <c r="F3417" s="59"/>
    </row>
    <row r="3418" spans="1:6" s="70" customFormat="1" hidden="1">
      <c r="A3418" s="13">
        <v>833015</v>
      </c>
      <c r="B3418" s="9" t="s">
        <v>3122</v>
      </c>
      <c r="C3418" s="2" t="s">
        <v>18</v>
      </c>
      <c r="D3418" s="71"/>
      <c r="E3418" s="59"/>
      <c r="F3418" s="59"/>
    </row>
    <row r="3419" spans="1:6" s="70" customFormat="1" hidden="1">
      <c r="A3419" s="13">
        <v>833020</v>
      </c>
      <c r="B3419" s="9" t="s">
        <v>3123</v>
      </c>
      <c r="C3419" s="2" t="s">
        <v>736</v>
      </c>
      <c r="D3419" s="71"/>
      <c r="E3419" s="59"/>
      <c r="F3419" s="59"/>
    </row>
    <row r="3420" spans="1:6" s="70" customFormat="1" hidden="1">
      <c r="A3420" s="13">
        <v>833025</v>
      </c>
      <c r="B3420" s="9" t="s">
        <v>3124</v>
      </c>
      <c r="C3420" s="2" t="s">
        <v>736</v>
      </c>
      <c r="D3420" s="71"/>
      <c r="E3420" s="59"/>
      <c r="F3420" s="59"/>
    </row>
    <row r="3421" spans="1:6" s="70" customFormat="1" hidden="1">
      <c r="A3421" s="13">
        <v>833030</v>
      </c>
      <c r="B3421" s="9" t="s">
        <v>3125</v>
      </c>
      <c r="C3421" s="2" t="s">
        <v>736</v>
      </c>
      <c r="D3421" s="71"/>
      <c r="E3421" s="59"/>
      <c r="F3421" s="59"/>
    </row>
    <row r="3422" spans="1:6" s="70" customFormat="1" ht="25.5" hidden="1">
      <c r="A3422" s="13">
        <v>833035</v>
      </c>
      <c r="B3422" s="9" t="s">
        <v>3126</v>
      </c>
      <c r="C3422" s="2" t="s">
        <v>736</v>
      </c>
      <c r="D3422" s="71"/>
      <c r="E3422" s="59"/>
      <c r="F3422" s="59"/>
    </row>
    <row r="3423" spans="1:6" s="70" customFormat="1" hidden="1">
      <c r="A3423" s="13">
        <v>833040</v>
      </c>
      <c r="B3423" s="9" t="s">
        <v>3127</v>
      </c>
      <c r="C3423" s="2" t="s">
        <v>736</v>
      </c>
      <c r="D3423" s="71"/>
      <c r="E3423" s="59"/>
      <c r="F3423" s="59"/>
    </row>
    <row r="3424" spans="1:6" s="70" customFormat="1" hidden="1">
      <c r="A3424" s="13">
        <v>833050</v>
      </c>
      <c r="B3424" s="9" t="s">
        <v>3128</v>
      </c>
      <c r="C3424" s="2" t="s">
        <v>736</v>
      </c>
      <c r="D3424" s="71"/>
      <c r="E3424" s="59"/>
      <c r="F3424" s="59"/>
    </row>
    <row r="3425" spans="1:13" hidden="1">
      <c r="A3425" s="13">
        <v>833055</v>
      </c>
      <c r="B3425" s="9" t="s">
        <v>3129</v>
      </c>
      <c r="C3425" s="2" t="s">
        <v>736</v>
      </c>
      <c r="E3425" s="59"/>
      <c r="F3425" s="59"/>
      <c r="H3425" s="70"/>
    </row>
    <row r="3426" spans="1:13" hidden="1">
      <c r="A3426" s="13">
        <v>833060</v>
      </c>
      <c r="B3426" s="9" t="s">
        <v>3130</v>
      </c>
      <c r="C3426" s="2" t="s">
        <v>736</v>
      </c>
      <c r="E3426" s="59"/>
      <c r="F3426" s="59"/>
      <c r="H3426" s="70"/>
    </row>
    <row r="3427" spans="1:13" hidden="1">
      <c r="A3427" s="13">
        <v>833070</v>
      </c>
      <c r="B3427" s="9" t="s">
        <v>3131</v>
      </c>
      <c r="C3427" s="2" t="s">
        <v>736</v>
      </c>
      <c r="E3427" s="59"/>
      <c r="F3427" s="59"/>
      <c r="H3427" s="70"/>
    </row>
    <row r="3428" spans="1:13">
      <c r="A3428" s="75">
        <v>840000</v>
      </c>
      <c r="B3428" s="81" t="s">
        <v>3132</v>
      </c>
      <c r="C3428" s="82"/>
      <c r="D3428" s="79"/>
      <c r="E3428" s="83"/>
      <c r="F3428" s="83"/>
      <c r="G3428" s="92"/>
      <c r="H3428" s="95"/>
      <c r="I3428" s="97"/>
      <c r="J3428" s="97"/>
      <c r="K3428" s="97"/>
      <c r="L3428" s="97"/>
      <c r="M3428" s="70" t="s">
        <v>4823</v>
      </c>
    </row>
    <row r="3429" spans="1:13">
      <c r="A3429" s="75">
        <v>841000</v>
      </c>
      <c r="B3429" s="84" t="s">
        <v>3133</v>
      </c>
      <c r="C3429" s="82"/>
      <c r="D3429" s="79"/>
      <c r="E3429" s="83"/>
      <c r="F3429" s="83"/>
      <c r="G3429" s="92"/>
      <c r="H3429" s="95"/>
      <c r="I3429" s="97"/>
      <c r="J3429" s="97"/>
      <c r="K3429" s="97"/>
      <c r="L3429" s="97"/>
      <c r="M3429" s="70" t="s">
        <v>4823</v>
      </c>
    </row>
    <row r="3430" spans="1:13" hidden="1">
      <c r="A3430" s="13">
        <v>841001</v>
      </c>
      <c r="B3430" s="9" t="s">
        <v>3134</v>
      </c>
      <c r="C3430" s="2" t="s">
        <v>736</v>
      </c>
      <c r="E3430" s="59"/>
      <c r="F3430" s="59"/>
      <c r="H3430" s="70"/>
    </row>
    <row r="3431" spans="1:13" hidden="1">
      <c r="A3431" s="13">
        <v>841002</v>
      </c>
      <c r="B3431" s="9" t="s">
        <v>3135</v>
      </c>
      <c r="C3431" s="2" t="s">
        <v>87</v>
      </c>
      <c r="E3431" s="59"/>
      <c r="F3431" s="59"/>
      <c r="H3431" s="70"/>
    </row>
    <row r="3432" spans="1:13" hidden="1">
      <c r="A3432" s="13">
        <v>841003</v>
      </c>
      <c r="B3432" s="9" t="s">
        <v>3136</v>
      </c>
      <c r="C3432" s="2" t="s">
        <v>545</v>
      </c>
      <c r="E3432" s="59"/>
      <c r="F3432" s="59"/>
      <c r="H3432" s="70"/>
    </row>
    <row r="3433" spans="1:13" hidden="1">
      <c r="A3433" s="13">
        <v>841004</v>
      </c>
      <c r="B3433" s="9" t="s">
        <v>3137</v>
      </c>
      <c r="C3433" s="2" t="s">
        <v>545</v>
      </c>
      <c r="E3433" s="59"/>
      <c r="F3433" s="59"/>
      <c r="H3433" s="70"/>
    </row>
    <row r="3434" spans="1:13" hidden="1">
      <c r="A3434" s="13">
        <v>841005</v>
      </c>
      <c r="B3434" s="9" t="s">
        <v>3138</v>
      </c>
      <c r="C3434" s="2" t="s">
        <v>87</v>
      </c>
      <c r="E3434" s="59"/>
      <c r="F3434" s="59"/>
      <c r="H3434" s="70"/>
    </row>
    <row r="3435" spans="1:13" hidden="1">
      <c r="A3435" s="13">
        <v>841006</v>
      </c>
      <c r="B3435" s="9" t="s">
        <v>3139</v>
      </c>
      <c r="C3435" s="2" t="s">
        <v>736</v>
      </c>
      <c r="E3435" s="59"/>
      <c r="F3435" s="59"/>
      <c r="H3435" s="70"/>
    </row>
    <row r="3436" spans="1:13" hidden="1">
      <c r="A3436" s="13">
        <v>841051</v>
      </c>
      <c r="B3436" s="9" t="s">
        <v>3140</v>
      </c>
      <c r="C3436" s="2" t="s">
        <v>736</v>
      </c>
      <c r="E3436" s="59"/>
      <c r="F3436" s="59"/>
      <c r="H3436" s="70"/>
    </row>
    <row r="3437" spans="1:13" hidden="1">
      <c r="A3437" s="13">
        <v>841052</v>
      </c>
      <c r="B3437" s="28" t="s">
        <v>3141</v>
      </c>
      <c r="C3437" s="2" t="s">
        <v>736</v>
      </c>
      <c r="E3437" s="59"/>
      <c r="F3437" s="59"/>
      <c r="H3437" s="70"/>
    </row>
    <row r="3438" spans="1:13">
      <c r="A3438" s="75">
        <v>841100</v>
      </c>
      <c r="B3438" s="87" t="s">
        <v>3142</v>
      </c>
      <c r="C3438" s="82"/>
      <c r="D3438" s="79"/>
      <c r="E3438" s="83"/>
      <c r="F3438" s="83"/>
      <c r="G3438" s="92"/>
      <c r="H3438" s="95"/>
      <c r="I3438" s="97"/>
      <c r="J3438" s="97"/>
      <c r="K3438" s="97"/>
      <c r="L3438" s="97"/>
      <c r="M3438" s="70" t="s">
        <v>4823</v>
      </c>
    </row>
    <row r="3439" spans="1:13" hidden="1">
      <c r="A3439" s="13">
        <v>841105</v>
      </c>
      <c r="B3439" s="9" t="s">
        <v>3143</v>
      </c>
      <c r="C3439" s="2" t="s">
        <v>18</v>
      </c>
      <c r="E3439" s="59"/>
      <c r="F3439" s="59"/>
      <c r="H3439" s="70"/>
    </row>
    <row r="3440" spans="1:13" hidden="1">
      <c r="A3440" s="13">
        <v>841106</v>
      </c>
      <c r="B3440" s="9" t="s">
        <v>3144</v>
      </c>
      <c r="C3440" s="2" t="s">
        <v>18</v>
      </c>
      <c r="E3440" s="59"/>
      <c r="F3440" s="59"/>
      <c r="H3440" s="70"/>
    </row>
    <row r="3441" spans="1:13" hidden="1">
      <c r="A3441" s="13">
        <v>841110</v>
      </c>
      <c r="B3441" s="9" t="s">
        <v>3145</v>
      </c>
      <c r="C3441" s="2" t="s">
        <v>18</v>
      </c>
      <c r="E3441" s="59"/>
      <c r="F3441" s="59"/>
      <c r="H3441" s="70"/>
    </row>
    <row r="3442" spans="1:13" hidden="1">
      <c r="A3442" s="13">
        <v>841115</v>
      </c>
      <c r="B3442" s="9" t="s">
        <v>3146</v>
      </c>
      <c r="C3442" s="2" t="s">
        <v>18</v>
      </c>
      <c r="E3442" s="59"/>
      <c r="F3442" s="59"/>
      <c r="H3442" s="70"/>
    </row>
    <row r="3443" spans="1:13" hidden="1">
      <c r="A3443" s="13">
        <v>841116</v>
      </c>
      <c r="B3443" s="27" t="s">
        <v>3147</v>
      </c>
      <c r="C3443" s="2" t="s">
        <v>18</v>
      </c>
      <c r="E3443" s="59"/>
      <c r="F3443" s="59"/>
      <c r="H3443" s="70"/>
    </row>
    <row r="3444" spans="1:13" hidden="1">
      <c r="A3444" s="13">
        <v>841117</v>
      </c>
      <c r="B3444" s="27" t="s">
        <v>3148</v>
      </c>
      <c r="C3444" s="2" t="s">
        <v>18</v>
      </c>
      <c r="E3444" s="59"/>
      <c r="F3444" s="59"/>
      <c r="H3444" s="70"/>
    </row>
    <row r="3445" spans="1:13" hidden="1">
      <c r="A3445" s="13">
        <v>841118</v>
      </c>
      <c r="B3445" s="27" t="s">
        <v>3149</v>
      </c>
      <c r="C3445" s="2" t="s">
        <v>18</v>
      </c>
      <c r="E3445" s="59"/>
      <c r="F3445" s="59"/>
      <c r="H3445" s="70"/>
    </row>
    <row r="3446" spans="1:13" hidden="1">
      <c r="A3446" s="13">
        <v>841119</v>
      </c>
      <c r="B3446" s="27" t="s">
        <v>3150</v>
      </c>
      <c r="C3446" s="2" t="s">
        <v>18</v>
      </c>
      <c r="E3446" s="59"/>
      <c r="F3446" s="59"/>
      <c r="H3446" s="70"/>
    </row>
    <row r="3447" spans="1:13" hidden="1">
      <c r="A3447" s="13">
        <v>841120</v>
      </c>
      <c r="B3447" s="9" t="s">
        <v>3151</v>
      </c>
      <c r="C3447" s="2" t="s">
        <v>18</v>
      </c>
      <c r="E3447" s="59"/>
      <c r="F3447" s="59"/>
      <c r="H3447" s="70"/>
    </row>
    <row r="3448" spans="1:13" hidden="1">
      <c r="A3448" s="13">
        <v>841125</v>
      </c>
      <c r="B3448" s="9" t="s">
        <v>3152</v>
      </c>
      <c r="C3448" s="2" t="s">
        <v>18</v>
      </c>
      <c r="E3448" s="59"/>
      <c r="F3448" s="59"/>
      <c r="H3448" s="70"/>
    </row>
    <row r="3449" spans="1:13" hidden="1">
      <c r="A3449" s="13">
        <v>841130</v>
      </c>
      <c r="B3449" s="9" t="s">
        <v>3153</v>
      </c>
      <c r="C3449" s="2" t="s">
        <v>18</v>
      </c>
      <c r="E3449" s="59"/>
      <c r="F3449" s="59"/>
      <c r="H3449" s="70"/>
    </row>
    <row r="3450" spans="1:13" hidden="1">
      <c r="A3450" s="13">
        <v>841131</v>
      </c>
      <c r="B3450" s="9" t="s">
        <v>3154</v>
      </c>
      <c r="C3450" s="2" t="s">
        <v>18</v>
      </c>
      <c r="E3450" s="59"/>
      <c r="F3450" s="59"/>
      <c r="H3450" s="70"/>
    </row>
    <row r="3451" spans="1:13" hidden="1">
      <c r="A3451" s="13">
        <v>841135</v>
      </c>
      <c r="B3451" s="9" t="s">
        <v>3155</v>
      </c>
      <c r="C3451" s="2" t="s">
        <v>18</v>
      </c>
      <c r="E3451" s="59"/>
      <c r="F3451" s="59"/>
      <c r="H3451" s="70"/>
    </row>
    <row r="3452" spans="1:13" hidden="1">
      <c r="A3452" s="13">
        <v>841136</v>
      </c>
      <c r="B3452" s="9" t="s">
        <v>3156</v>
      </c>
      <c r="C3452" s="2" t="s">
        <v>18</v>
      </c>
      <c r="E3452" s="59"/>
      <c r="F3452" s="59"/>
      <c r="H3452" s="70"/>
    </row>
    <row r="3453" spans="1:13" hidden="1">
      <c r="A3453" s="13">
        <v>841140</v>
      </c>
      <c r="B3453" s="9" t="s">
        <v>3157</v>
      </c>
      <c r="C3453" s="2" t="s">
        <v>18</v>
      </c>
      <c r="E3453" s="59"/>
      <c r="F3453" s="59"/>
      <c r="H3453" s="70"/>
    </row>
    <row r="3454" spans="1:13">
      <c r="A3454" s="85">
        <v>841145</v>
      </c>
      <c r="B3454" s="90" t="s">
        <v>3158</v>
      </c>
      <c r="C3454" s="82" t="s">
        <v>18</v>
      </c>
      <c r="D3454" s="79">
        <v>24</v>
      </c>
      <c r="E3454" s="83"/>
      <c r="F3454" s="83"/>
      <c r="G3454" s="93">
        <f>SUM(D3454:F3454)</f>
        <v>24</v>
      </c>
      <c r="H3454" s="95">
        <v>12000</v>
      </c>
      <c r="I3454" s="97">
        <f>D3454*H3454</f>
        <v>288000</v>
      </c>
      <c r="J3454" s="97">
        <f>E3454*H3454</f>
        <v>0</v>
      </c>
      <c r="K3454" s="97">
        <f>F3454*H3454</f>
        <v>0</v>
      </c>
      <c r="L3454" s="97">
        <f>SUM(I3454:K3454)</f>
        <v>288000</v>
      </c>
      <c r="M3454" s="70" t="s">
        <v>4823</v>
      </c>
    </row>
    <row r="3455" spans="1:13" hidden="1">
      <c r="A3455" s="13">
        <v>841150</v>
      </c>
      <c r="B3455" s="9" t="s">
        <v>3159</v>
      </c>
      <c r="C3455" s="2" t="s">
        <v>18</v>
      </c>
      <c r="E3455" s="59"/>
      <c r="F3455" s="59"/>
      <c r="H3455" s="70"/>
    </row>
    <row r="3456" spans="1:13" hidden="1">
      <c r="A3456" s="13">
        <v>841151</v>
      </c>
      <c r="B3456" s="9" t="s">
        <v>3160</v>
      </c>
      <c r="C3456" s="2" t="s">
        <v>736</v>
      </c>
      <c r="E3456" s="59"/>
      <c r="F3456" s="59"/>
      <c r="H3456" s="70"/>
    </row>
    <row r="3457" spans="1:13" hidden="1">
      <c r="A3457" s="13">
        <v>841152</v>
      </c>
      <c r="B3457" s="9" t="s">
        <v>3161</v>
      </c>
      <c r="C3457" s="2" t="s">
        <v>736</v>
      </c>
      <c r="E3457" s="59"/>
      <c r="F3457" s="59"/>
      <c r="H3457" s="70"/>
    </row>
    <row r="3458" spans="1:13" hidden="1">
      <c r="A3458" s="13">
        <v>841153</v>
      </c>
      <c r="B3458" s="9" t="s">
        <v>3162</v>
      </c>
      <c r="C3458" s="2" t="s">
        <v>18</v>
      </c>
      <c r="E3458" s="59"/>
      <c r="F3458" s="59"/>
      <c r="H3458" s="70"/>
    </row>
    <row r="3459" spans="1:13" hidden="1">
      <c r="A3459" s="13">
        <v>841155</v>
      </c>
      <c r="B3459" s="9" t="s">
        <v>3163</v>
      </c>
      <c r="C3459" s="2" t="s">
        <v>18</v>
      </c>
      <c r="E3459" s="59"/>
      <c r="F3459" s="59"/>
      <c r="H3459" s="70"/>
    </row>
    <row r="3460" spans="1:13" hidden="1">
      <c r="A3460" s="13">
        <v>841160</v>
      </c>
      <c r="B3460" s="9" t="s">
        <v>3164</v>
      </c>
      <c r="C3460" s="2" t="s">
        <v>18</v>
      </c>
      <c r="E3460" s="59"/>
      <c r="F3460" s="59"/>
      <c r="H3460" s="70"/>
    </row>
    <row r="3461" spans="1:13" hidden="1">
      <c r="A3461" s="13">
        <v>841165</v>
      </c>
      <c r="B3461" s="9" t="s">
        <v>3165</v>
      </c>
      <c r="C3461" s="2" t="s">
        <v>87</v>
      </c>
      <c r="E3461" s="59"/>
      <c r="F3461" s="59"/>
      <c r="H3461" s="70"/>
    </row>
    <row r="3462" spans="1:13">
      <c r="A3462" s="85">
        <v>841170</v>
      </c>
      <c r="B3462" s="86" t="s">
        <v>3166</v>
      </c>
      <c r="C3462" s="82" t="s">
        <v>736</v>
      </c>
      <c r="D3462" s="79"/>
      <c r="E3462" s="83">
        <v>182</v>
      </c>
      <c r="F3462" s="83"/>
      <c r="G3462" s="93">
        <f>SUM(D3462:F3462)</f>
        <v>182</v>
      </c>
      <c r="H3462" s="95">
        <v>6000</v>
      </c>
      <c r="I3462" s="97">
        <f>D3462*H3462</f>
        <v>0</v>
      </c>
      <c r="J3462" s="97">
        <f>E3462*H3462</f>
        <v>1092000</v>
      </c>
      <c r="K3462" s="97">
        <f>F3462*H3462</f>
        <v>0</v>
      </c>
      <c r="L3462" s="97">
        <f>SUM(I3462:K3462)</f>
        <v>1092000</v>
      </c>
      <c r="M3462" s="70" t="s">
        <v>4823</v>
      </c>
    </row>
    <row r="3463" spans="1:13" hidden="1">
      <c r="A3463" s="13">
        <v>841174</v>
      </c>
      <c r="B3463" s="9" t="s">
        <v>3167</v>
      </c>
      <c r="C3463" s="2" t="s">
        <v>18</v>
      </c>
      <c r="E3463" s="59"/>
      <c r="F3463" s="59"/>
      <c r="H3463" s="70"/>
    </row>
    <row r="3464" spans="1:13" hidden="1">
      <c r="A3464" s="13">
        <v>841175</v>
      </c>
      <c r="B3464" s="9" t="s">
        <v>3168</v>
      </c>
      <c r="C3464" s="2" t="s">
        <v>18</v>
      </c>
      <c r="E3464" s="59"/>
      <c r="F3464" s="59"/>
      <c r="H3464" s="70"/>
    </row>
    <row r="3465" spans="1:13" hidden="1">
      <c r="A3465" s="13">
        <v>841176</v>
      </c>
      <c r="B3465" s="9" t="s">
        <v>3169</v>
      </c>
      <c r="C3465" s="2" t="s">
        <v>18</v>
      </c>
      <c r="E3465" s="59"/>
      <c r="F3465" s="59"/>
      <c r="H3465" s="70"/>
    </row>
    <row r="3466" spans="1:13" hidden="1">
      <c r="A3466" s="13">
        <v>841177</v>
      </c>
      <c r="B3466" s="9" t="s">
        <v>3170</v>
      </c>
      <c r="C3466" s="2" t="s">
        <v>18</v>
      </c>
      <c r="E3466" s="59"/>
      <c r="F3466" s="59"/>
      <c r="H3466" s="70"/>
    </row>
    <row r="3467" spans="1:13" hidden="1">
      <c r="A3467" s="13">
        <v>841178</v>
      </c>
      <c r="B3467" s="9" t="s">
        <v>3171</v>
      </c>
      <c r="C3467" s="2" t="s">
        <v>18</v>
      </c>
      <c r="E3467" s="59"/>
      <c r="F3467" s="59"/>
      <c r="H3467" s="70"/>
    </row>
    <row r="3468" spans="1:13" hidden="1">
      <c r="A3468" s="13">
        <v>841179</v>
      </c>
      <c r="B3468" s="9" t="s">
        <v>3172</v>
      </c>
      <c r="C3468" s="2" t="s">
        <v>18</v>
      </c>
      <c r="E3468" s="59"/>
      <c r="F3468" s="59"/>
      <c r="H3468" s="70"/>
    </row>
    <row r="3469" spans="1:13" hidden="1">
      <c r="A3469" s="13">
        <v>841180</v>
      </c>
      <c r="B3469" s="9" t="s">
        <v>3173</v>
      </c>
      <c r="C3469" s="2" t="s">
        <v>18</v>
      </c>
      <c r="E3469" s="59"/>
      <c r="F3469" s="59"/>
      <c r="H3469" s="70"/>
    </row>
    <row r="3470" spans="1:13" hidden="1">
      <c r="A3470" s="13">
        <v>841185</v>
      </c>
      <c r="B3470" s="9" t="s">
        <v>3174</v>
      </c>
      <c r="C3470" s="2" t="s">
        <v>736</v>
      </c>
      <c r="E3470" s="59"/>
      <c r="F3470" s="59"/>
      <c r="H3470" s="70"/>
    </row>
    <row r="3471" spans="1:13" hidden="1">
      <c r="A3471" s="13">
        <v>841190</v>
      </c>
      <c r="B3471" s="9" t="s">
        <v>3175</v>
      </c>
      <c r="C3471" s="2" t="s">
        <v>736</v>
      </c>
      <c r="E3471" s="59"/>
      <c r="F3471" s="59"/>
      <c r="H3471" s="70"/>
    </row>
    <row r="3472" spans="1:13" hidden="1">
      <c r="A3472" s="13">
        <v>841191</v>
      </c>
      <c r="B3472" s="9" t="s">
        <v>3176</v>
      </c>
      <c r="C3472" s="2" t="s">
        <v>18</v>
      </c>
      <c r="E3472" s="59"/>
      <c r="F3472" s="59"/>
      <c r="H3472" s="70"/>
    </row>
    <row r="3473" spans="1:6" s="70" customFormat="1" hidden="1">
      <c r="A3473" s="13">
        <v>841200</v>
      </c>
      <c r="B3473" s="9" t="s">
        <v>3177</v>
      </c>
      <c r="C3473" s="2" t="s">
        <v>736</v>
      </c>
      <c r="D3473" s="71"/>
      <c r="E3473" s="59"/>
      <c r="F3473" s="59"/>
    </row>
    <row r="3474" spans="1:6" s="70" customFormat="1" hidden="1">
      <c r="A3474" s="13">
        <v>841210</v>
      </c>
      <c r="B3474" s="9" t="s">
        <v>3178</v>
      </c>
      <c r="C3474" s="2" t="s">
        <v>18</v>
      </c>
      <c r="D3474" s="71"/>
      <c r="E3474" s="59"/>
      <c r="F3474" s="59"/>
    </row>
    <row r="3475" spans="1:6" s="70" customFormat="1" hidden="1">
      <c r="A3475" s="13">
        <v>841211</v>
      </c>
      <c r="B3475" s="9" t="s">
        <v>3179</v>
      </c>
      <c r="C3475" s="2" t="s">
        <v>18</v>
      </c>
      <c r="D3475" s="71"/>
      <c r="E3475" s="59"/>
      <c r="F3475" s="59"/>
    </row>
    <row r="3476" spans="1:6" s="70" customFormat="1" hidden="1">
      <c r="A3476" s="13">
        <v>841220</v>
      </c>
      <c r="B3476" s="9" t="s">
        <v>3180</v>
      </c>
      <c r="C3476" s="2" t="s">
        <v>87</v>
      </c>
      <c r="D3476" s="71"/>
      <c r="E3476" s="59"/>
      <c r="F3476" s="59"/>
    </row>
    <row r="3477" spans="1:6" s="70" customFormat="1" hidden="1">
      <c r="A3477" s="13">
        <v>841230</v>
      </c>
      <c r="B3477" s="9" t="s">
        <v>3181</v>
      </c>
      <c r="C3477" s="2" t="s">
        <v>87</v>
      </c>
      <c r="D3477" s="71"/>
      <c r="E3477" s="59"/>
      <c r="F3477" s="59"/>
    </row>
    <row r="3478" spans="1:6" s="70" customFormat="1" hidden="1">
      <c r="A3478" s="13">
        <v>841240</v>
      </c>
      <c r="B3478" s="9" t="s">
        <v>3182</v>
      </c>
      <c r="C3478" s="2" t="s">
        <v>758</v>
      </c>
      <c r="D3478" s="71"/>
      <c r="E3478" s="59"/>
      <c r="F3478" s="59"/>
    </row>
    <row r="3479" spans="1:6" s="70" customFormat="1" hidden="1">
      <c r="A3479" s="13">
        <v>841250</v>
      </c>
      <c r="B3479" s="9" t="s">
        <v>3183</v>
      </c>
      <c r="C3479" s="2" t="s">
        <v>18</v>
      </c>
      <c r="D3479" s="71"/>
      <c r="E3479" s="59"/>
      <c r="F3479" s="59"/>
    </row>
    <row r="3480" spans="1:6" s="70" customFormat="1" hidden="1">
      <c r="A3480" s="13">
        <v>841260</v>
      </c>
      <c r="B3480" s="9" t="s">
        <v>3184</v>
      </c>
      <c r="C3480" s="2" t="s">
        <v>18</v>
      </c>
      <c r="D3480" s="71"/>
      <c r="E3480" s="59"/>
      <c r="F3480" s="59"/>
    </row>
    <row r="3481" spans="1:6" s="70" customFormat="1" hidden="1">
      <c r="A3481" s="13">
        <v>841270</v>
      </c>
      <c r="B3481" s="9" t="s">
        <v>3185</v>
      </c>
      <c r="C3481" s="2" t="s">
        <v>87</v>
      </c>
      <c r="D3481" s="71"/>
      <c r="E3481" s="59"/>
      <c r="F3481" s="59"/>
    </row>
    <row r="3482" spans="1:6" s="70" customFormat="1" hidden="1">
      <c r="A3482" s="13">
        <v>841280</v>
      </c>
      <c r="B3482" s="9" t="s">
        <v>3186</v>
      </c>
      <c r="C3482" s="2" t="s">
        <v>758</v>
      </c>
      <c r="D3482" s="71"/>
      <c r="E3482" s="59"/>
      <c r="F3482" s="59"/>
    </row>
    <row r="3483" spans="1:6" s="70" customFormat="1" hidden="1">
      <c r="A3483" s="16">
        <v>850000</v>
      </c>
      <c r="B3483" s="7" t="s">
        <v>3187</v>
      </c>
      <c r="C3483" s="2"/>
      <c r="D3483" s="71"/>
      <c r="E3483" s="59"/>
      <c r="F3483" s="59"/>
    </row>
    <row r="3484" spans="1:6" s="70" customFormat="1" hidden="1">
      <c r="A3484" s="16">
        <v>850100</v>
      </c>
      <c r="B3484" s="18" t="s">
        <v>3188</v>
      </c>
      <c r="C3484" s="2"/>
      <c r="D3484" s="71"/>
      <c r="E3484" s="59"/>
      <c r="F3484" s="59"/>
    </row>
    <row r="3485" spans="1:6" s="70" customFormat="1" hidden="1">
      <c r="A3485" s="13">
        <v>850105</v>
      </c>
      <c r="B3485" s="9" t="s">
        <v>3189</v>
      </c>
      <c r="C3485" s="2" t="s">
        <v>545</v>
      </c>
      <c r="D3485" s="71"/>
      <c r="E3485" s="59"/>
      <c r="F3485" s="59"/>
    </row>
    <row r="3486" spans="1:6" s="70" customFormat="1" hidden="1">
      <c r="A3486" s="13">
        <v>850110</v>
      </c>
      <c r="B3486" s="9" t="s">
        <v>3190</v>
      </c>
      <c r="C3486" s="2" t="s">
        <v>545</v>
      </c>
      <c r="D3486" s="71"/>
      <c r="E3486" s="59"/>
      <c r="F3486" s="59"/>
    </row>
    <row r="3487" spans="1:6" s="70" customFormat="1" hidden="1">
      <c r="A3487" s="13">
        <v>850111</v>
      </c>
      <c r="B3487" s="9" t="s">
        <v>3191</v>
      </c>
      <c r="C3487" s="2" t="s">
        <v>736</v>
      </c>
      <c r="D3487" s="71"/>
      <c r="E3487" s="59"/>
      <c r="F3487" s="59"/>
    </row>
    <row r="3488" spans="1:6" s="70" customFormat="1" hidden="1">
      <c r="A3488" s="13">
        <v>850112</v>
      </c>
      <c r="B3488" s="9" t="s">
        <v>3192</v>
      </c>
      <c r="C3488" s="2" t="s">
        <v>736</v>
      </c>
      <c r="D3488" s="71"/>
      <c r="E3488" s="59"/>
      <c r="F3488" s="59"/>
    </row>
    <row r="3489" spans="1:6" s="70" customFormat="1" hidden="1">
      <c r="A3489" s="13">
        <v>850113</v>
      </c>
      <c r="B3489" s="9" t="s">
        <v>3193</v>
      </c>
      <c r="C3489" s="2" t="s">
        <v>736</v>
      </c>
      <c r="D3489" s="71"/>
      <c r="E3489" s="59"/>
      <c r="F3489" s="59"/>
    </row>
    <row r="3490" spans="1:6" s="70" customFormat="1" hidden="1">
      <c r="A3490" s="13">
        <v>850115</v>
      </c>
      <c r="B3490" s="9" t="s">
        <v>3194</v>
      </c>
      <c r="C3490" s="2" t="s">
        <v>545</v>
      </c>
      <c r="D3490" s="71"/>
      <c r="E3490" s="59"/>
      <c r="F3490" s="59"/>
    </row>
    <row r="3491" spans="1:6" s="70" customFormat="1" hidden="1">
      <c r="A3491" s="13">
        <v>850120</v>
      </c>
      <c r="B3491" s="9" t="s">
        <v>3195</v>
      </c>
      <c r="C3491" s="2" t="s">
        <v>736</v>
      </c>
      <c r="D3491" s="71"/>
      <c r="E3491" s="59"/>
      <c r="F3491" s="59"/>
    </row>
    <row r="3492" spans="1:6" s="70" customFormat="1" hidden="1">
      <c r="A3492" s="16">
        <v>860000</v>
      </c>
      <c r="B3492" s="7" t="s">
        <v>3196</v>
      </c>
      <c r="C3492" s="2"/>
      <c r="D3492" s="71"/>
      <c r="E3492" s="59"/>
      <c r="F3492" s="59"/>
    </row>
    <row r="3493" spans="1:6" s="70" customFormat="1" hidden="1">
      <c r="A3493" s="16">
        <v>860100</v>
      </c>
      <c r="B3493" s="18" t="s">
        <v>3197</v>
      </c>
      <c r="C3493" s="2"/>
      <c r="D3493" s="71"/>
      <c r="E3493" s="59"/>
      <c r="F3493" s="59"/>
    </row>
    <row r="3494" spans="1:6" s="70" customFormat="1" hidden="1">
      <c r="A3494" s="13">
        <v>860110</v>
      </c>
      <c r="B3494" s="9" t="s">
        <v>3198</v>
      </c>
      <c r="C3494" s="2" t="s">
        <v>18</v>
      </c>
      <c r="D3494" s="71"/>
      <c r="E3494" s="59"/>
      <c r="F3494" s="59"/>
    </row>
    <row r="3495" spans="1:6" s="70" customFormat="1" hidden="1">
      <c r="A3495" s="13">
        <v>860120</v>
      </c>
      <c r="B3495" s="9" t="s">
        <v>3199</v>
      </c>
      <c r="C3495" s="2" t="s">
        <v>18</v>
      </c>
      <c r="D3495" s="71"/>
      <c r="E3495" s="59"/>
      <c r="F3495" s="59"/>
    </row>
    <row r="3496" spans="1:6" s="70" customFormat="1" hidden="1">
      <c r="A3496" s="13">
        <v>860130</v>
      </c>
      <c r="B3496" s="9" t="s">
        <v>3200</v>
      </c>
      <c r="C3496" s="2" t="s">
        <v>18</v>
      </c>
      <c r="D3496" s="71"/>
      <c r="E3496" s="59"/>
      <c r="F3496" s="59"/>
    </row>
    <row r="3497" spans="1:6" s="70" customFormat="1" ht="25.5" hidden="1">
      <c r="A3497" s="13">
        <v>860140</v>
      </c>
      <c r="B3497" s="9" t="s">
        <v>3201</v>
      </c>
      <c r="C3497" s="2" t="s">
        <v>18</v>
      </c>
      <c r="D3497" s="71"/>
      <c r="E3497" s="59"/>
      <c r="F3497" s="59"/>
    </row>
    <row r="3498" spans="1:6" s="70" customFormat="1" ht="25.5" hidden="1">
      <c r="A3498" s="13">
        <v>860150</v>
      </c>
      <c r="B3498" s="9" t="s">
        <v>3202</v>
      </c>
      <c r="C3498" s="2" t="s">
        <v>18</v>
      </c>
      <c r="D3498" s="71"/>
      <c r="E3498" s="59"/>
      <c r="F3498" s="59"/>
    </row>
    <row r="3499" spans="1:6" s="70" customFormat="1" hidden="1">
      <c r="A3499" s="13">
        <v>860160</v>
      </c>
      <c r="B3499" s="9" t="s">
        <v>3203</v>
      </c>
      <c r="C3499" s="2" t="s">
        <v>18</v>
      </c>
      <c r="D3499" s="71"/>
      <c r="E3499" s="59"/>
      <c r="F3499" s="59"/>
    </row>
    <row r="3500" spans="1:6" s="70" customFormat="1" hidden="1">
      <c r="A3500" s="16">
        <v>860200</v>
      </c>
      <c r="B3500" s="18" t="s">
        <v>3204</v>
      </c>
      <c r="C3500" s="2"/>
      <c r="D3500" s="71"/>
      <c r="E3500" s="59"/>
      <c r="F3500" s="59"/>
    </row>
    <row r="3501" spans="1:6" s="70" customFormat="1" ht="25.5" hidden="1">
      <c r="A3501" s="13">
        <v>860210</v>
      </c>
      <c r="B3501" s="9" t="s">
        <v>3205</v>
      </c>
      <c r="C3501" s="2" t="s">
        <v>18</v>
      </c>
      <c r="D3501" s="71"/>
      <c r="E3501" s="59"/>
      <c r="F3501" s="59"/>
    </row>
    <row r="3502" spans="1:6" s="70" customFormat="1" ht="25.5" hidden="1">
      <c r="A3502" s="13">
        <v>860215</v>
      </c>
      <c r="B3502" s="30" t="s">
        <v>3206</v>
      </c>
      <c r="C3502" s="2" t="s">
        <v>18</v>
      </c>
      <c r="D3502" s="71"/>
      <c r="E3502" s="59"/>
      <c r="F3502" s="59"/>
    </row>
    <row r="3503" spans="1:6" s="70" customFormat="1" ht="25.5" hidden="1">
      <c r="A3503" s="13">
        <v>860220</v>
      </c>
      <c r="B3503" s="9" t="s">
        <v>3207</v>
      </c>
      <c r="C3503" s="2" t="s">
        <v>18</v>
      </c>
      <c r="D3503" s="71"/>
      <c r="E3503" s="59"/>
      <c r="F3503" s="59"/>
    </row>
    <row r="3504" spans="1:6" s="70" customFormat="1" ht="25.5" hidden="1">
      <c r="A3504" s="13">
        <v>860230</v>
      </c>
      <c r="B3504" s="9" t="s">
        <v>3208</v>
      </c>
      <c r="C3504" s="2" t="s">
        <v>18</v>
      </c>
      <c r="D3504" s="71"/>
      <c r="E3504" s="59"/>
      <c r="F3504" s="59"/>
    </row>
    <row r="3505" spans="1:6" s="70" customFormat="1" hidden="1">
      <c r="A3505" s="13">
        <v>860240</v>
      </c>
      <c r="B3505" s="9" t="s">
        <v>3209</v>
      </c>
      <c r="C3505" s="2" t="s">
        <v>18</v>
      </c>
      <c r="D3505" s="71"/>
      <c r="E3505" s="59"/>
      <c r="F3505" s="59"/>
    </row>
    <row r="3506" spans="1:6" s="70" customFormat="1" hidden="1">
      <c r="A3506" s="13">
        <v>860250</v>
      </c>
      <c r="B3506" s="9" t="s">
        <v>3210</v>
      </c>
      <c r="C3506" s="2" t="s">
        <v>18</v>
      </c>
      <c r="D3506" s="71"/>
      <c r="E3506" s="59"/>
      <c r="F3506" s="59"/>
    </row>
    <row r="3507" spans="1:6" s="70" customFormat="1" hidden="1">
      <c r="A3507" s="16">
        <v>900000</v>
      </c>
      <c r="B3507" s="5" t="s">
        <v>3211</v>
      </c>
      <c r="C3507" s="2"/>
      <c r="D3507" s="71"/>
      <c r="E3507" s="59"/>
      <c r="F3507" s="59"/>
    </row>
    <row r="3508" spans="1:6" s="70" customFormat="1" hidden="1">
      <c r="A3508" s="16">
        <v>910000</v>
      </c>
      <c r="B3508" s="7" t="s">
        <v>3212</v>
      </c>
      <c r="C3508" s="2"/>
      <c r="D3508" s="71"/>
      <c r="E3508" s="59"/>
      <c r="F3508" s="59"/>
    </row>
    <row r="3509" spans="1:6" s="70" customFormat="1" hidden="1">
      <c r="A3509" s="16">
        <v>911000</v>
      </c>
      <c r="B3509" s="17" t="s">
        <v>2404</v>
      </c>
      <c r="C3509" s="2"/>
      <c r="D3509" s="71"/>
      <c r="E3509" s="59"/>
      <c r="F3509" s="59"/>
    </row>
    <row r="3510" spans="1:6" s="70" customFormat="1" hidden="1">
      <c r="A3510" s="13">
        <v>911010</v>
      </c>
      <c r="B3510" s="9" t="s">
        <v>3213</v>
      </c>
      <c r="C3510" s="2" t="s">
        <v>1589</v>
      </c>
      <c r="D3510" s="71"/>
      <c r="E3510" s="59"/>
      <c r="F3510" s="59"/>
    </row>
    <row r="3511" spans="1:6" s="70" customFormat="1" hidden="1">
      <c r="A3511" s="13">
        <v>911020</v>
      </c>
      <c r="B3511" s="9" t="s">
        <v>3214</v>
      </c>
      <c r="C3511" s="2" t="s">
        <v>1589</v>
      </c>
      <c r="D3511" s="71"/>
      <c r="E3511" s="59"/>
      <c r="F3511" s="59"/>
    </row>
    <row r="3512" spans="1:6" s="70" customFormat="1" hidden="1">
      <c r="A3512" s="13">
        <v>911030</v>
      </c>
      <c r="B3512" s="9" t="s">
        <v>3215</v>
      </c>
      <c r="C3512" s="2" t="s">
        <v>1589</v>
      </c>
      <c r="D3512" s="71"/>
      <c r="E3512" s="59"/>
      <c r="F3512" s="59"/>
    </row>
    <row r="3513" spans="1:6" s="70" customFormat="1" hidden="1">
      <c r="A3513" s="13">
        <v>911035</v>
      </c>
      <c r="B3513" s="9" t="s">
        <v>3216</v>
      </c>
      <c r="C3513" s="2" t="s">
        <v>1589</v>
      </c>
      <c r="D3513" s="71"/>
      <c r="E3513" s="59"/>
      <c r="F3513" s="59"/>
    </row>
    <row r="3514" spans="1:6" s="70" customFormat="1" hidden="1">
      <c r="A3514" s="13">
        <v>911036</v>
      </c>
      <c r="B3514" s="9" t="s">
        <v>3217</v>
      </c>
      <c r="C3514" s="2" t="s">
        <v>1589</v>
      </c>
      <c r="D3514" s="71"/>
      <c r="E3514" s="59"/>
      <c r="F3514" s="59"/>
    </row>
    <row r="3515" spans="1:6" s="70" customFormat="1" hidden="1">
      <c r="A3515" s="13">
        <v>911040</v>
      </c>
      <c r="B3515" s="9" t="s">
        <v>3218</v>
      </c>
      <c r="C3515" s="2" t="s">
        <v>2422</v>
      </c>
      <c r="D3515" s="71"/>
      <c r="E3515" s="59"/>
      <c r="F3515" s="59"/>
    </row>
    <row r="3516" spans="1:6" s="70" customFormat="1" hidden="1">
      <c r="A3516" s="13">
        <v>911042</v>
      </c>
      <c r="B3516" s="9" t="s">
        <v>3219</v>
      </c>
      <c r="C3516" s="2" t="s">
        <v>2422</v>
      </c>
      <c r="D3516" s="71"/>
      <c r="E3516" s="59"/>
      <c r="F3516" s="59"/>
    </row>
    <row r="3517" spans="1:6" s="70" customFormat="1" hidden="1">
      <c r="A3517" s="40">
        <v>911043</v>
      </c>
      <c r="B3517" s="20" t="s">
        <v>3220</v>
      </c>
      <c r="C3517" s="19" t="s">
        <v>2422</v>
      </c>
      <c r="D3517" s="71"/>
      <c r="E3517" s="59"/>
      <c r="F3517" s="59"/>
    </row>
    <row r="3518" spans="1:6" s="70" customFormat="1" hidden="1">
      <c r="A3518" s="13">
        <v>911050</v>
      </c>
      <c r="B3518" s="9" t="s">
        <v>3221</v>
      </c>
      <c r="C3518" s="2" t="s">
        <v>2422</v>
      </c>
      <c r="D3518" s="71"/>
      <c r="E3518" s="59"/>
      <c r="F3518" s="59"/>
    </row>
    <row r="3519" spans="1:6" s="70" customFormat="1" hidden="1">
      <c r="A3519" s="13">
        <v>911060</v>
      </c>
      <c r="B3519" s="9" t="s">
        <v>3222</v>
      </c>
      <c r="C3519" s="2" t="s">
        <v>2422</v>
      </c>
      <c r="D3519" s="71"/>
      <c r="E3519" s="59"/>
      <c r="F3519" s="59"/>
    </row>
    <row r="3520" spans="1:6" s="70" customFormat="1" hidden="1">
      <c r="A3520" s="13">
        <v>911070</v>
      </c>
      <c r="B3520" s="9" t="s">
        <v>3223</v>
      </c>
      <c r="C3520" s="2" t="s">
        <v>18</v>
      </c>
      <c r="D3520" s="71"/>
      <c r="E3520" s="59"/>
      <c r="F3520" s="59"/>
    </row>
    <row r="3521" spans="1:6" s="70" customFormat="1" hidden="1">
      <c r="A3521" s="13">
        <v>911080</v>
      </c>
      <c r="B3521" s="9" t="s">
        <v>3224</v>
      </c>
      <c r="C3521" s="2" t="s">
        <v>1531</v>
      </c>
      <c r="D3521" s="71"/>
      <c r="E3521" s="59"/>
      <c r="F3521" s="59"/>
    </row>
    <row r="3522" spans="1:6" s="70" customFormat="1" hidden="1">
      <c r="A3522" s="13">
        <v>911090</v>
      </c>
      <c r="B3522" s="9" t="s">
        <v>3225</v>
      </c>
      <c r="C3522" s="2" t="s">
        <v>3226</v>
      </c>
      <c r="D3522" s="71"/>
      <c r="E3522" s="59"/>
      <c r="F3522" s="59"/>
    </row>
    <row r="3523" spans="1:6" s="70" customFormat="1" hidden="1">
      <c r="A3523" s="13">
        <v>911095</v>
      </c>
      <c r="B3523" s="9" t="s">
        <v>3227</v>
      </c>
      <c r="C3523" s="2" t="s">
        <v>18</v>
      </c>
      <c r="D3523" s="71"/>
      <c r="E3523" s="59"/>
      <c r="F3523" s="59"/>
    </row>
    <row r="3524" spans="1:6" s="70" customFormat="1" hidden="1">
      <c r="A3524" s="13">
        <v>911100</v>
      </c>
      <c r="B3524" s="9" t="s">
        <v>3228</v>
      </c>
      <c r="C3524" s="2" t="s">
        <v>545</v>
      </c>
      <c r="D3524" s="71"/>
      <c r="E3524" s="59"/>
      <c r="F3524" s="59"/>
    </row>
    <row r="3525" spans="1:6" s="70" customFormat="1" hidden="1">
      <c r="A3525" s="13">
        <v>911110</v>
      </c>
      <c r="B3525" s="9" t="s">
        <v>3229</v>
      </c>
      <c r="C3525" s="2" t="s">
        <v>545</v>
      </c>
      <c r="D3525" s="71"/>
      <c r="E3525" s="59"/>
      <c r="F3525" s="59"/>
    </row>
    <row r="3526" spans="1:6" s="70" customFormat="1" hidden="1">
      <c r="A3526" s="13">
        <v>911111</v>
      </c>
      <c r="B3526" s="9" t="s">
        <v>3230</v>
      </c>
      <c r="C3526" s="2" t="s">
        <v>545</v>
      </c>
      <c r="D3526" s="71"/>
      <c r="E3526" s="59"/>
      <c r="F3526" s="59"/>
    </row>
    <row r="3527" spans="1:6" s="70" customFormat="1" hidden="1">
      <c r="A3527" s="13">
        <v>911120</v>
      </c>
      <c r="B3527" s="9" t="s">
        <v>3231</v>
      </c>
      <c r="C3527" s="2" t="s">
        <v>545</v>
      </c>
      <c r="D3527" s="71"/>
      <c r="E3527" s="59"/>
      <c r="F3527" s="59"/>
    </row>
    <row r="3528" spans="1:6" s="70" customFormat="1" hidden="1">
      <c r="A3528" s="13">
        <v>911121</v>
      </c>
      <c r="B3528" s="9" t="s">
        <v>3232</v>
      </c>
      <c r="C3528" s="2" t="s">
        <v>736</v>
      </c>
      <c r="D3528" s="71"/>
      <c r="E3528" s="59"/>
      <c r="F3528" s="59"/>
    </row>
    <row r="3529" spans="1:6" s="70" customFormat="1" hidden="1">
      <c r="A3529" s="13">
        <v>911122</v>
      </c>
      <c r="B3529" s="9" t="s">
        <v>3233</v>
      </c>
      <c r="C3529" s="2" t="s">
        <v>87</v>
      </c>
      <c r="D3529" s="71"/>
      <c r="E3529" s="59"/>
      <c r="F3529" s="59"/>
    </row>
    <row r="3530" spans="1:6" s="70" customFormat="1" hidden="1">
      <c r="A3530" s="13">
        <v>911123</v>
      </c>
      <c r="B3530" s="9" t="s">
        <v>3234</v>
      </c>
      <c r="C3530" s="2" t="s">
        <v>867</v>
      </c>
      <c r="D3530" s="71"/>
      <c r="E3530" s="59"/>
      <c r="F3530" s="59"/>
    </row>
    <row r="3531" spans="1:6" s="70" customFormat="1" hidden="1">
      <c r="A3531" s="13">
        <v>911130</v>
      </c>
      <c r="B3531" s="9" t="s">
        <v>2476</v>
      </c>
      <c r="C3531" s="2" t="s">
        <v>18</v>
      </c>
      <c r="D3531" s="71"/>
      <c r="E3531" s="59"/>
      <c r="F3531" s="59"/>
    </row>
    <row r="3532" spans="1:6" s="70" customFormat="1" hidden="1">
      <c r="A3532" s="13">
        <v>911140</v>
      </c>
      <c r="B3532" s="9" t="s">
        <v>3235</v>
      </c>
      <c r="C3532" s="2" t="s">
        <v>18</v>
      </c>
      <c r="D3532" s="71"/>
      <c r="E3532" s="59"/>
      <c r="F3532" s="59"/>
    </row>
    <row r="3533" spans="1:6" s="70" customFormat="1" hidden="1">
      <c r="A3533" s="13">
        <v>911150</v>
      </c>
      <c r="B3533" s="9" t="s">
        <v>3236</v>
      </c>
      <c r="C3533" s="2" t="s">
        <v>18</v>
      </c>
      <c r="D3533" s="71"/>
      <c r="E3533" s="59"/>
      <c r="F3533" s="59"/>
    </row>
    <row r="3534" spans="1:6" s="70" customFormat="1" hidden="1">
      <c r="A3534" s="13">
        <v>911160</v>
      </c>
      <c r="B3534" s="9" t="s">
        <v>3237</v>
      </c>
      <c r="C3534" s="2" t="s">
        <v>18</v>
      </c>
      <c r="D3534" s="71"/>
      <c r="E3534" s="59"/>
      <c r="F3534" s="59"/>
    </row>
    <row r="3535" spans="1:6" s="70" customFormat="1" hidden="1">
      <c r="A3535" s="13">
        <v>911170</v>
      </c>
      <c r="B3535" s="9" t="s">
        <v>3238</v>
      </c>
      <c r="C3535" s="2" t="s">
        <v>87</v>
      </c>
      <c r="D3535" s="71"/>
      <c r="E3535" s="59"/>
      <c r="F3535" s="59"/>
    </row>
    <row r="3536" spans="1:6" s="70" customFormat="1" hidden="1">
      <c r="A3536" s="13">
        <v>911171</v>
      </c>
      <c r="B3536" s="9" t="s">
        <v>3239</v>
      </c>
      <c r="C3536" s="2" t="s">
        <v>87</v>
      </c>
      <c r="D3536" s="71"/>
      <c r="E3536" s="59"/>
      <c r="F3536" s="59"/>
    </row>
    <row r="3537" spans="1:6" s="70" customFormat="1" hidden="1">
      <c r="A3537" s="13">
        <v>911172</v>
      </c>
      <c r="B3537" s="9" t="s">
        <v>3240</v>
      </c>
      <c r="C3537" s="2" t="s">
        <v>87</v>
      </c>
      <c r="D3537" s="71"/>
      <c r="E3537" s="59"/>
      <c r="F3537" s="59"/>
    </row>
    <row r="3538" spans="1:6" s="70" customFormat="1" hidden="1">
      <c r="A3538" s="13">
        <v>911173</v>
      </c>
      <c r="B3538" s="9" t="s">
        <v>3241</v>
      </c>
      <c r="C3538" s="2" t="s">
        <v>87</v>
      </c>
      <c r="D3538" s="71"/>
      <c r="E3538" s="59"/>
      <c r="F3538" s="59"/>
    </row>
    <row r="3539" spans="1:6" s="70" customFormat="1" hidden="1">
      <c r="A3539" s="13">
        <v>911174</v>
      </c>
      <c r="B3539" s="9" t="s">
        <v>3242</v>
      </c>
      <c r="C3539" s="2" t="s">
        <v>87</v>
      </c>
      <c r="D3539" s="71"/>
      <c r="E3539" s="59"/>
      <c r="F3539" s="59"/>
    </row>
    <row r="3540" spans="1:6" s="70" customFormat="1" hidden="1">
      <c r="A3540" s="13">
        <v>911175</v>
      </c>
      <c r="B3540" s="9" t="s">
        <v>3243</v>
      </c>
      <c r="C3540" s="2" t="s">
        <v>18</v>
      </c>
      <c r="D3540" s="71"/>
      <c r="E3540" s="59"/>
      <c r="F3540" s="59"/>
    </row>
    <row r="3541" spans="1:6" s="70" customFormat="1" hidden="1">
      <c r="A3541" s="13">
        <v>911176</v>
      </c>
      <c r="B3541" s="9" t="s">
        <v>3244</v>
      </c>
      <c r="C3541" s="2" t="s">
        <v>18</v>
      </c>
      <c r="D3541" s="71"/>
      <c r="E3541" s="59"/>
      <c r="F3541" s="59"/>
    </row>
    <row r="3542" spans="1:6" s="70" customFormat="1" hidden="1">
      <c r="A3542" s="13">
        <v>911177</v>
      </c>
      <c r="B3542" s="9" t="s">
        <v>3245</v>
      </c>
      <c r="C3542" s="2" t="s">
        <v>545</v>
      </c>
      <c r="D3542" s="71"/>
      <c r="E3542" s="59"/>
      <c r="F3542" s="59"/>
    </row>
    <row r="3543" spans="1:6" s="70" customFormat="1" hidden="1">
      <c r="A3543" s="13">
        <v>911180</v>
      </c>
      <c r="B3543" s="9" t="s">
        <v>3246</v>
      </c>
      <c r="C3543" s="2" t="s">
        <v>18</v>
      </c>
      <c r="D3543" s="71"/>
      <c r="E3543" s="59"/>
      <c r="F3543" s="59"/>
    </row>
    <row r="3544" spans="1:6" s="70" customFormat="1" hidden="1">
      <c r="A3544" s="13">
        <v>911190</v>
      </c>
      <c r="B3544" s="9" t="s">
        <v>3247</v>
      </c>
      <c r="C3544" s="2" t="s">
        <v>545</v>
      </c>
      <c r="D3544" s="71"/>
      <c r="E3544" s="59"/>
      <c r="F3544" s="59"/>
    </row>
    <row r="3545" spans="1:6" s="70" customFormat="1" hidden="1">
      <c r="A3545" s="13">
        <v>911200</v>
      </c>
      <c r="B3545" s="9" t="s">
        <v>3248</v>
      </c>
      <c r="C3545" s="2" t="s">
        <v>545</v>
      </c>
      <c r="D3545" s="71"/>
      <c r="E3545" s="59"/>
      <c r="F3545" s="59"/>
    </row>
    <row r="3546" spans="1:6" s="70" customFormat="1" hidden="1">
      <c r="A3546" s="13">
        <v>911210</v>
      </c>
      <c r="B3546" s="9" t="s">
        <v>3249</v>
      </c>
      <c r="C3546" s="2" t="s">
        <v>736</v>
      </c>
      <c r="D3546" s="71"/>
      <c r="E3546" s="59"/>
      <c r="F3546" s="59"/>
    </row>
    <row r="3547" spans="1:6" s="70" customFormat="1" hidden="1">
      <c r="A3547" s="13">
        <v>911211</v>
      </c>
      <c r="B3547" s="9" t="s">
        <v>3250</v>
      </c>
      <c r="C3547" s="2" t="s">
        <v>87</v>
      </c>
      <c r="D3547" s="71"/>
      <c r="E3547" s="59"/>
      <c r="F3547" s="59"/>
    </row>
    <row r="3548" spans="1:6" s="70" customFormat="1" hidden="1">
      <c r="A3548" s="13">
        <v>911230</v>
      </c>
      <c r="B3548" s="9" t="s">
        <v>3251</v>
      </c>
      <c r="C3548" s="2" t="s">
        <v>736</v>
      </c>
      <c r="D3548" s="71"/>
      <c r="E3548" s="59"/>
      <c r="F3548" s="59"/>
    </row>
    <row r="3549" spans="1:6" s="70" customFormat="1" hidden="1">
      <c r="A3549" s="13">
        <v>911240</v>
      </c>
      <c r="B3549" s="9" t="s">
        <v>3252</v>
      </c>
      <c r="C3549" s="2" t="s">
        <v>736</v>
      </c>
      <c r="D3549" s="71"/>
      <c r="E3549" s="59"/>
      <c r="F3549" s="59"/>
    </row>
    <row r="3550" spans="1:6" s="70" customFormat="1" hidden="1">
      <c r="A3550" s="13">
        <v>911250</v>
      </c>
      <c r="B3550" s="9" t="s">
        <v>3253</v>
      </c>
      <c r="C3550" s="2" t="s">
        <v>18</v>
      </c>
      <c r="D3550" s="71"/>
      <c r="E3550" s="59"/>
      <c r="F3550" s="59"/>
    </row>
    <row r="3551" spans="1:6" s="70" customFormat="1" hidden="1">
      <c r="A3551" s="13">
        <v>911260</v>
      </c>
      <c r="B3551" s="9" t="s">
        <v>3254</v>
      </c>
      <c r="C3551" s="2" t="s">
        <v>18</v>
      </c>
      <c r="D3551" s="71"/>
      <c r="E3551" s="59"/>
      <c r="F3551" s="59"/>
    </row>
    <row r="3552" spans="1:6" s="70" customFormat="1" hidden="1">
      <c r="A3552" s="13">
        <v>911270</v>
      </c>
      <c r="B3552" s="9" t="s">
        <v>701</v>
      </c>
      <c r="C3552" s="2" t="s">
        <v>702</v>
      </c>
      <c r="D3552" s="71"/>
      <c r="E3552" s="59"/>
      <c r="F3552" s="59"/>
    </row>
    <row r="3553" spans="1:6" s="70" customFormat="1" hidden="1">
      <c r="A3553" s="16">
        <v>912000</v>
      </c>
      <c r="B3553" s="17" t="s">
        <v>3255</v>
      </c>
      <c r="C3553" s="2"/>
      <c r="D3553" s="71"/>
      <c r="E3553" s="59"/>
      <c r="F3553" s="59"/>
    </row>
    <row r="3554" spans="1:6" s="70" customFormat="1" hidden="1">
      <c r="A3554" s="13">
        <v>912010</v>
      </c>
      <c r="B3554" s="9" t="s">
        <v>3256</v>
      </c>
      <c r="C3554" s="2" t="s">
        <v>545</v>
      </c>
      <c r="D3554" s="71"/>
      <c r="E3554" s="59"/>
      <c r="F3554" s="59"/>
    </row>
    <row r="3555" spans="1:6" s="70" customFormat="1" hidden="1">
      <c r="A3555" s="13">
        <v>912022</v>
      </c>
      <c r="B3555" s="9" t="s">
        <v>3257</v>
      </c>
      <c r="C3555" s="2" t="s">
        <v>758</v>
      </c>
      <c r="D3555" s="71"/>
      <c r="E3555" s="59"/>
      <c r="F3555" s="59"/>
    </row>
    <row r="3556" spans="1:6" s="70" customFormat="1" hidden="1">
      <c r="A3556" s="13">
        <v>912023</v>
      </c>
      <c r="B3556" s="9" t="s">
        <v>3258</v>
      </c>
      <c r="C3556" s="2" t="s">
        <v>758</v>
      </c>
      <c r="D3556" s="71"/>
      <c r="E3556" s="59"/>
      <c r="F3556" s="59"/>
    </row>
    <row r="3557" spans="1:6" s="70" customFormat="1" hidden="1">
      <c r="A3557" s="13">
        <v>912024</v>
      </c>
      <c r="B3557" s="9" t="s">
        <v>3259</v>
      </c>
      <c r="C3557" s="2" t="s">
        <v>758</v>
      </c>
      <c r="D3557" s="71"/>
      <c r="E3557" s="59"/>
      <c r="F3557" s="59"/>
    </row>
    <row r="3558" spans="1:6" s="70" customFormat="1" hidden="1">
      <c r="A3558" s="13">
        <v>912035</v>
      </c>
      <c r="B3558" s="9" t="s">
        <v>3260</v>
      </c>
      <c r="C3558" s="2" t="s">
        <v>545</v>
      </c>
      <c r="D3558" s="71"/>
      <c r="E3558" s="59"/>
      <c r="F3558" s="59"/>
    </row>
    <row r="3559" spans="1:6" s="70" customFormat="1" hidden="1">
      <c r="A3559" s="13">
        <v>912036</v>
      </c>
      <c r="B3559" s="9" t="s">
        <v>3261</v>
      </c>
      <c r="C3559" s="2" t="s">
        <v>545</v>
      </c>
      <c r="D3559" s="71"/>
      <c r="E3559" s="59"/>
      <c r="F3559" s="59"/>
    </row>
    <row r="3560" spans="1:6" s="70" customFormat="1" hidden="1">
      <c r="A3560" s="13">
        <v>912037</v>
      </c>
      <c r="B3560" s="9" t="s">
        <v>3262</v>
      </c>
      <c r="C3560" s="2" t="s">
        <v>3057</v>
      </c>
      <c r="D3560" s="71"/>
      <c r="E3560" s="59"/>
      <c r="F3560" s="59"/>
    </row>
    <row r="3561" spans="1:6" s="70" customFormat="1" hidden="1">
      <c r="A3561" s="13">
        <v>912040</v>
      </c>
      <c r="B3561" s="9" t="s">
        <v>3263</v>
      </c>
      <c r="C3561" s="2" t="s">
        <v>736</v>
      </c>
      <c r="D3561" s="71"/>
      <c r="E3561" s="59"/>
      <c r="F3561" s="59"/>
    </row>
    <row r="3562" spans="1:6" s="70" customFormat="1" hidden="1">
      <c r="A3562" s="13">
        <v>912050</v>
      </c>
      <c r="B3562" s="9" t="s">
        <v>3264</v>
      </c>
      <c r="C3562" s="2" t="s">
        <v>736</v>
      </c>
      <c r="D3562" s="71"/>
      <c r="E3562" s="59"/>
      <c r="F3562" s="59"/>
    </row>
    <row r="3563" spans="1:6" s="70" customFormat="1" hidden="1">
      <c r="A3563" s="13">
        <v>912060</v>
      </c>
      <c r="B3563" s="9" t="s">
        <v>3265</v>
      </c>
      <c r="C3563" s="2" t="s">
        <v>736</v>
      </c>
      <c r="D3563" s="71"/>
      <c r="E3563" s="59"/>
      <c r="F3563" s="59"/>
    </row>
    <row r="3564" spans="1:6" s="70" customFormat="1" hidden="1">
      <c r="A3564" s="13">
        <v>912070</v>
      </c>
      <c r="B3564" s="9" t="s">
        <v>3266</v>
      </c>
      <c r="C3564" s="2" t="s">
        <v>545</v>
      </c>
      <c r="D3564" s="71"/>
      <c r="E3564" s="59"/>
      <c r="F3564" s="59"/>
    </row>
    <row r="3565" spans="1:6" s="70" customFormat="1" hidden="1">
      <c r="A3565" s="13">
        <v>912080</v>
      </c>
      <c r="B3565" s="9" t="s">
        <v>3267</v>
      </c>
      <c r="C3565" s="2" t="s">
        <v>545</v>
      </c>
      <c r="D3565" s="71"/>
      <c r="E3565" s="59"/>
      <c r="F3565" s="59"/>
    </row>
    <row r="3566" spans="1:6" s="70" customFormat="1" hidden="1">
      <c r="A3566" s="13">
        <v>912090</v>
      </c>
      <c r="B3566" s="9" t="s">
        <v>3268</v>
      </c>
      <c r="C3566" s="2" t="s">
        <v>545</v>
      </c>
      <c r="D3566" s="71"/>
      <c r="E3566" s="59"/>
      <c r="F3566" s="59"/>
    </row>
    <row r="3567" spans="1:6" s="70" customFormat="1" hidden="1">
      <c r="A3567" s="13">
        <v>912091</v>
      </c>
      <c r="B3567" s="9" t="s">
        <v>3269</v>
      </c>
      <c r="C3567" s="2" t="s">
        <v>545</v>
      </c>
      <c r="D3567" s="71"/>
      <c r="E3567" s="59"/>
      <c r="F3567" s="59"/>
    </row>
    <row r="3568" spans="1:6" s="70" customFormat="1" hidden="1">
      <c r="A3568" s="13">
        <v>912100</v>
      </c>
      <c r="B3568" s="9" t="s">
        <v>701</v>
      </c>
      <c r="C3568" s="2" t="s">
        <v>702</v>
      </c>
      <c r="D3568" s="71"/>
      <c r="E3568" s="59"/>
      <c r="F3568" s="59"/>
    </row>
    <row r="3569" spans="1:6" s="70" customFormat="1" hidden="1">
      <c r="A3569" s="13">
        <v>912110</v>
      </c>
      <c r="B3569" s="9" t="s">
        <v>3270</v>
      </c>
      <c r="C3569" s="2" t="s">
        <v>758</v>
      </c>
      <c r="D3569" s="71"/>
      <c r="E3569" s="59"/>
      <c r="F3569" s="59"/>
    </row>
    <row r="3570" spans="1:6" s="70" customFormat="1" hidden="1">
      <c r="A3570" s="16">
        <v>913000</v>
      </c>
      <c r="B3570" s="17" t="s">
        <v>3271</v>
      </c>
      <c r="C3570" s="2"/>
      <c r="D3570" s="71"/>
      <c r="E3570" s="59"/>
      <c r="F3570" s="59"/>
    </row>
    <row r="3571" spans="1:6" s="70" customFormat="1" hidden="1">
      <c r="A3571" s="16">
        <v>913100</v>
      </c>
      <c r="B3571" s="18" t="s">
        <v>3272</v>
      </c>
      <c r="C3571" s="2"/>
      <c r="D3571" s="71"/>
      <c r="E3571" s="59"/>
      <c r="F3571" s="59"/>
    </row>
    <row r="3572" spans="1:6" s="70" customFormat="1" hidden="1">
      <c r="A3572" s="13">
        <v>913110</v>
      </c>
      <c r="B3572" s="9" t="s">
        <v>3273</v>
      </c>
      <c r="C3572" s="2" t="s">
        <v>87</v>
      </c>
      <c r="D3572" s="71"/>
      <c r="E3572" s="59"/>
      <c r="F3572" s="59"/>
    </row>
    <row r="3573" spans="1:6" s="70" customFormat="1" hidden="1">
      <c r="A3573" s="13">
        <v>913120</v>
      </c>
      <c r="B3573" s="9" t="s">
        <v>3274</v>
      </c>
      <c r="C3573" s="2" t="s">
        <v>87</v>
      </c>
      <c r="D3573" s="71"/>
      <c r="E3573" s="59"/>
      <c r="F3573" s="59"/>
    </row>
    <row r="3574" spans="1:6" s="70" customFormat="1" hidden="1">
      <c r="A3574" s="16">
        <v>913200</v>
      </c>
      <c r="B3574" s="18" t="s">
        <v>1409</v>
      </c>
      <c r="C3574" s="2"/>
      <c r="D3574" s="71"/>
      <c r="E3574" s="59"/>
      <c r="F3574" s="59"/>
    </row>
    <row r="3575" spans="1:6" s="70" customFormat="1" hidden="1">
      <c r="A3575" s="13">
        <v>913210</v>
      </c>
      <c r="B3575" s="9" t="s">
        <v>3275</v>
      </c>
      <c r="C3575" s="2" t="s">
        <v>3276</v>
      </c>
      <c r="D3575" s="71"/>
      <c r="E3575" s="59"/>
      <c r="F3575" s="59"/>
    </row>
    <row r="3576" spans="1:6" s="70" customFormat="1" hidden="1">
      <c r="A3576" s="13">
        <v>913220</v>
      </c>
      <c r="B3576" s="9" t="s">
        <v>3277</v>
      </c>
      <c r="C3576" s="2" t="s">
        <v>3276</v>
      </c>
      <c r="D3576" s="71"/>
      <c r="E3576" s="59"/>
      <c r="F3576" s="59"/>
    </row>
    <row r="3577" spans="1:6" s="70" customFormat="1" hidden="1">
      <c r="A3577" s="13">
        <v>913230</v>
      </c>
      <c r="B3577" s="9" t="s">
        <v>3278</v>
      </c>
      <c r="C3577" s="2" t="s">
        <v>545</v>
      </c>
      <c r="D3577" s="71"/>
      <c r="E3577" s="59"/>
      <c r="F3577" s="59"/>
    </row>
    <row r="3578" spans="1:6" s="70" customFormat="1" hidden="1">
      <c r="A3578" s="16">
        <v>920000</v>
      </c>
      <c r="B3578" s="7" t="s">
        <v>3279</v>
      </c>
      <c r="C3578" s="2"/>
      <c r="D3578" s="71"/>
      <c r="E3578" s="59"/>
      <c r="F3578" s="59"/>
    </row>
    <row r="3579" spans="1:6" s="70" customFormat="1" hidden="1">
      <c r="A3579" s="16">
        <v>921000</v>
      </c>
      <c r="B3579" s="17" t="s">
        <v>3280</v>
      </c>
      <c r="C3579" s="2"/>
      <c r="D3579" s="71"/>
      <c r="E3579" s="59"/>
      <c r="F3579" s="59"/>
    </row>
    <row r="3580" spans="1:6" s="70" customFormat="1" hidden="1">
      <c r="A3580" s="13">
        <v>921010</v>
      </c>
      <c r="B3580" s="9" t="s">
        <v>3281</v>
      </c>
      <c r="C3580" s="2" t="s">
        <v>3282</v>
      </c>
      <c r="D3580" s="71"/>
      <c r="E3580" s="59"/>
      <c r="F3580" s="59"/>
    </row>
    <row r="3581" spans="1:6" s="70" customFormat="1" hidden="1">
      <c r="A3581" s="13">
        <v>921020</v>
      </c>
      <c r="B3581" s="9" t="s">
        <v>3283</v>
      </c>
      <c r="C3581" s="2" t="s">
        <v>3282</v>
      </c>
      <c r="D3581" s="71"/>
      <c r="E3581" s="59"/>
      <c r="F3581" s="59"/>
    </row>
    <row r="3582" spans="1:6" s="70" customFormat="1" hidden="1">
      <c r="A3582" s="13">
        <v>921030</v>
      </c>
      <c r="B3582" s="9" t="s">
        <v>3284</v>
      </c>
      <c r="C3582" s="2" t="s">
        <v>1589</v>
      </c>
      <c r="D3582" s="71"/>
      <c r="E3582" s="59"/>
      <c r="F3582" s="59"/>
    </row>
    <row r="3583" spans="1:6" s="70" customFormat="1" hidden="1">
      <c r="A3583" s="13">
        <v>921040</v>
      </c>
      <c r="B3583" s="9" t="s">
        <v>3285</v>
      </c>
      <c r="C3583" s="2" t="s">
        <v>1589</v>
      </c>
      <c r="D3583" s="71"/>
      <c r="E3583" s="59"/>
      <c r="F3583" s="59"/>
    </row>
    <row r="3584" spans="1:6" s="70" customFormat="1" hidden="1">
      <c r="A3584" s="13">
        <v>921050</v>
      </c>
      <c r="B3584" s="9" t="s">
        <v>3286</v>
      </c>
      <c r="C3584" s="2" t="s">
        <v>1589</v>
      </c>
      <c r="D3584" s="71"/>
      <c r="E3584" s="59"/>
      <c r="F3584" s="59"/>
    </row>
    <row r="3585" spans="1:6" s="70" customFormat="1" hidden="1">
      <c r="A3585" s="13">
        <v>921055</v>
      </c>
      <c r="B3585" s="9" t="s">
        <v>3287</v>
      </c>
      <c r="C3585" s="2" t="s">
        <v>1589</v>
      </c>
      <c r="D3585" s="71"/>
      <c r="E3585" s="59"/>
      <c r="F3585" s="59"/>
    </row>
    <row r="3586" spans="1:6" s="70" customFormat="1" hidden="1">
      <c r="A3586" s="13">
        <v>921060</v>
      </c>
      <c r="B3586" s="9" t="s">
        <v>3288</v>
      </c>
      <c r="C3586" s="2" t="s">
        <v>1589</v>
      </c>
      <c r="D3586" s="71"/>
      <c r="E3586" s="59"/>
      <c r="F3586" s="59"/>
    </row>
    <row r="3587" spans="1:6" s="70" customFormat="1" hidden="1">
      <c r="A3587" s="13">
        <v>921065</v>
      </c>
      <c r="B3587" s="9" t="s">
        <v>3289</v>
      </c>
      <c r="C3587" s="2" t="s">
        <v>1589</v>
      </c>
      <c r="D3587" s="71"/>
      <c r="E3587" s="59"/>
      <c r="F3587" s="59"/>
    </row>
    <row r="3588" spans="1:6" s="70" customFormat="1" hidden="1">
      <c r="A3588" s="13">
        <v>921070</v>
      </c>
      <c r="B3588" s="9" t="s">
        <v>3290</v>
      </c>
      <c r="C3588" s="41" t="s">
        <v>1589</v>
      </c>
      <c r="D3588" s="71"/>
      <c r="E3588" s="66"/>
      <c r="F3588" s="66"/>
    </row>
    <row r="3589" spans="1:6" s="70" customFormat="1" hidden="1">
      <c r="A3589" s="13">
        <v>921075</v>
      </c>
      <c r="B3589" s="9" t="s">
        <v>3291</v>
      </c>
      <c r="C3589" s="41" t="s">
        <v>1589</v>
      </c>
      <c r="D3589" s="71"/>
      <c r="E3589" s="66"/>
      <c r="F3589" s="66"/>
    </row>
    <row r="3590" spans="1:6" s="70" customFormat="1" hidden="1">
      <c r="A3590" s="13">
        <v>921080</v>
      </c>
      <c r="B3590" s="9" t="s">
        <v>3292</v>
      </c>
      <c r="C3590" s="41" t="s">
        <v>1589</v>
      </c>
      <c r="D3590" s="71"/>
      <c r="E3590" s="66"/>
      <c r="F3590" s="66"/>
    </row>
    <row r="3591" spans="1:6" s="70" customFormat="1" hidden="1">
      <c r="A3591" s="13">
        <v>921085</v>
      </c>
      <c r="B3591" s="9" t="s">
        <v>3293</v>
      </c>
      <c r="C3591" s="41" t="s">
        <v>1589</v>
      </c>
      <c r="D3591" s="71"/>
      <c r="E3591" s="66"/>
      <c r="F3591" s="66"/>
    </row>
    <row r="3592" spans="1:6" s="70" customFormat="1" hidden="1">
      <c r="A3592" s="13">
        <v>921090</v>
      </c>
      <c r="B3592" s="9" t="s">
        <v>3294</v>
      </c>
      <c r="C3592" s="41" t="s">
        <v>1589</v>
      </c>
      <c r="D3592" s="71"/>
      <c r="E3592" s="66"/>
      <c r="F3592" s="66"/>
    </row>
    <row r="3593" spans="1:6" s="70" customFormat="1" hidden="1">
      <c r="A3593" s="13">
        <v>921095</v>
      </c>
      <c r="B3593" s="9" t="s">
        <v>3295</v>
      </c>
      <c r="C3593" s="41" t="s">
        <v>1589</v>
      </c>
      <c r="D3593" s="71"/>
      <c r="E3593" s="66"/>
      <c r="F3593" s="66"/>
    </row>
    <row r="3594" spans="1:6" s="70" customFormat="1" hidden="1">
      <c r="A3594" s="13">
        <v>921100</v>
      </c>
      <c r="B3594" s="9" t="s">
        <v>3296</v>
      </c>
      <c r="C3594" s="41" t="s">
        <v>1589</v>
      </c>
      <c r="D3594" s="71"/>
      <c r="E3594" s="66"/>
      <c r="F3594" s="66"/>
    </row>
    <row r="3595" spans="1:6" s="70" customFormat="1" hidden="1">
      <c r="A3595" s="13">
        <v>921105</v>
      </c>
      <c r="B3595" s="9" t="s">
        <v>3297</v>
      </c>
      <c r="C3595" s="41" t="s">
        <v>1589</v>
      </c>
      <c r="D3595" s="71"/>
      <c r="E3595" s="66"/>
      <c r="F3595" s="66"/>
    </row>
    <row r="3596" spans="1:6" s="70" customFormat="1" hidden="1">
      <c r="A3596" s="13">
        <v>921110</v>
      </c>
      <c r="B3596" s="9" t="s">
        <v>3298</v>
      </c>
      <c r="C3596" s="41" t="s">
        <v>3226</v>
      </c>
      <c r="D3596" s="71"/>
      <c r="E3596" s="66"/>
      <c r="F3596" s="66"/>
    </row>
    <row r="3597" spans="1:6" s="70" customFormat="1" hidden="1">
      <c r="A3597" s="13">
        <v>921111</v>
      </c>
      <c r="B3597" s="9" t="s">
        <v>3299</v>
      </c>
      <c r="C3597" s="41" t="s">
        <v>3226</v>
      </c>
      <c r="D3597" s="71"/>
      <c r="E3597" s="66"/>
      <c r="F3597" s="66"/>
    </row>
    <row r="3598" spans="1:6" s="70" customFormat="1" hidden="1">
      <c r="A3598" s="13">
        <v>921120</v>
      </c>
      <c r="B3598" s="9" t="s">
        <v>3300</v>
      </c>
      <c r="C3598" s="41" t="s">
        <v>3226</v>
      </c>
      <c r="D3598" s="71"/>
      <c r="E3598" s="66"/>
      <c r="F3598" s="66"/>
    </row>
    <row r="3599" spans="1:6" s="70" customFormat="1" hidden="1">
      <c r="A3599" s="13">
        <v>921122</v>
      </c>
      <c r="B3599" s="9" t="s">
        <v>3301</v>
      </c>
      <c r="C3599" s="2" t="s">
        <v>18</v>
      </c>
      <c r="D3599" s="71"/>
      <c r="E3599" s="59"/>
      <c r="F3599" s="59"/>
    </row>
    <row r="3600" spans="1:6" s="70" customFormat="1" hidden="1">
      <c r="A3600" s="13">
        <v>921123</v>
      </c>
      <c r="B3600" s="9" t="s">
        <v>3302</v>
      </c>
      <c r="C3600" s="2" t="s">
        <v>18</v>
      </c>
      <c r="D3600" s="71"/>
      <c r="E3600" s="59"/>
      <c r="F3600" s="59"/>
    </row>
    <row r="3601" spans="1:6" s="70" customFormat="1" hidden="1">
      <c r="A3601" s="13">
        <v>921124</v>
      </c>
      <c r="B3601" s="9" t="s">
        <v>3303</v>
      </c>
      <c r="C3601" s="2" t="s">
        <v>18</v>
      </c>
      <c r="D3601" s="71"/>
      <c r="E3601" s="59"/>
      <c r="F3601" s="59"/>
    </row>
    <row r="3602" spans="1:6" s="70" customFormat="1" hidden="1">
      <c r="A3602" s="13">
        <v>921126</v>
      </c>
      <c r="B3602" s="9" t="s">
        <v>3304</v>
      </c>
      <c r="C3602" s="2" t="s">
        <v>18</v>
      </c>
      <c r="D3602" s="71"/>
      <c r="E3602" s="59"/>
      <c r="F3602" s="59"/>
    </row>
    <row r="3603" spans="1:6" s="70" customFormat="1" hidden="1">
      <c r="A3603" s="13">
        <v>921127</v>
      </c>
      <c r="B3603" s="9" t="s">
        <v>3305</v>
      </c>
      <c r="C3603" s="41" t="s">
        <v>18</v>
      </c>
      <c r="D3603" s="71"/>
      <c r="E3603" s="66"/>
      <c r="F3603" s="66"/>
    </row>
    <row r="3604" spans="1:6" s="70" customFormat="1" hidden="1">
      <c r="A3604" s="13">
        <v>921130</v>
      </c>
      <c r="B3604" s="9" t="s">
        <v>3306</v>
      </c>
      <c r="C3604" s="2" t="s">
        <v>3307</v>
      </c>
      <c r="D3604" s="71"/>
      <c r="E3604" s="59"/>
      <c r="F3604" s="59"/>
    </row>
    <row r="3605" spans="1:6" s="70" customFormat="1" hidden="1">
      <c r="A3605" s="13">
        <v>921140</v>
      </c>
      <c r="B3605" s="9" t="s">
        <v>3308</v>
      </c>
      <c r="C3605" s="2" t="s">
        <v>18</v>
      </c>
      <c r="D3605" s="71"/>
      <c r="E3605" s="59"/>
      <c r="F3605" s="59"/>
    </row>
    <row r="3606" spans="1:6" s="70" customFormat="1" hidden="1">
      <c r="A3606" s="13">
        <v>921141</v>
      </c>
      <c r="B3606" s="9" t="s">
        <v>3309</v>
      </c>
      <c r="C3606" s="41" t="s">
        <v>1589</v>
      </c>
      <c r="D3606" s="71"/>
      <c r="E3606" s="66"/>
      <c r="F3606" s="66"/>
    </row>
    <row r="3607" spans="1:6" s="70" customFormat="1" hidden="1">
      <c r="A3607" s="13">
        <v>921150</v>
      </c>
      <c r="B3607" s="9" t="s">
        <v>3310</v>
      </c>
      <c r="C3607" s="2" t="s">
        <v>1531</v>
      </c>
      <c r="D3607" s="71"/>
      <c r="E3607" s="59"/>
      <c r="F3607" s="59"/>
    </row>
    <row r="3608" spans="1:6" s="70" customFormat="1" hidden="1">
      <c r="A3608" s="13">
        <v>921160</v>
      </c>
      <c r="B3608" s="9" t="s">
        <v>3311</v>
      </c>
      <c r="C3608" s="2" t="s">
        <v>3312</v>
      </c>
      <c r="D3608" s="71"/>
      <c r="E3608" s="59"/>
      <c r="F3608" s="59"/>
    </row>
    <row r="3609" spans="1:6" s="70" customFormat="1" hidden="1">
      <c r="A3609" s="13">
        <v>921170</v>
      </c>
      <c r="B3609" s="9" t="s">
        <v>3313</v>
      </c>
      <c r="C3609" s="2" t="s">
        <v>1589</v>
      </c>
      <c r="D3609" s="71"/>
      <c r="E3609" s="59"/>
      <c r="F3609" s="59"/>
    </row>
    <row r="3610" spans="1:6" s="70" customFormat="1" hidden="1">
      <c r="A3610" s="13">
        <v>921175</v>
      </c>
      <c r="B3610" s="9" t="s">
        <v>3314</v>
      </c>
      <c r="C3610" s="2" t="s">
        <v>1589</v>
      </c>
      <c r="D3610" s="71"/>
      <c r="E3610" s="59"/>
      <c r="F3610" s="59"/>
    </row>
    <row r="3611" spans="1:6" s="70" customFormat="1" hidden="1">
      <c r="A3611" s="13">
        <v>921180</v>
      </c>
      <c r="B3611" s="9" t="s">
        <v>3315</v>
      </c>
      <c r="C3611" s="2" t="s">
        <v>1589</v>
      </c>
      <c r="D3611" s="71"/>
      <c r="E3611" s="59"/>
      <c r="F3611" s="59"/>
    </row>
    <row r="3612" spans="1:6" s="70" customFormat="1" hidden="1">
      <c r="A3612" s="13">
        <v>921190</v>
      </c>
      <c r="B3612" s="9" t="s">
        <v>3316</v>
      </c>
      <c r="C3612" s="2" t="s">
        <v>18</v>
      </c>
      <c r="D3612" s="71"/>
      <c r="E3612" s="59"/>
      <c r="F3612" s="59"/>
    </row>
    <row r="3613" spans="1:6" s="70" customFormat="1" hidden="1">
      <c r="A3613" s="13">
        <v>921200</v>
      </c>
      <c r="B3613" s="9" t="s">
        <v>3317</v>
      </c>
      <c r="C3613" s="2" t="s">
        <v>18</v>
      </c>
      <c r="D3613" s="71"/>
      <c r="E3613" s="59"/>
      <c r="F3613" s="59"/>
    </row>
    <row r="3614" spans="1:6" s="70" customFormat="1" hidden="1">
      <c r="A3614" s="13">
        <v>921210</v>
      </c>
      <c r="B3614" s="9" t="s">
        <v>3318</v>
      </c>
      <c r="C3614" s="2" t="s">
        <v>3226</v>
      </c>
      <c r="D3614" s="71"/>
      <c r="E3614" s="59"/>
      <c r="F3614" s="59"/>
    </row>
    <row r="3615" spans="1:6" s="70" customFormat="1" hidden="1">
      <c r="A3615" s="13">
        <v>921211</v>
      </c>
      <c r="B3615" s="9" t="s">
        <v>3319</v>
      </c>
      <c r="C3615" s="2" t="s">
        <v>18</v>
      </c>
      <c r="D3615" s="71"/>
      <c r="E3615" s="59"/>
      <c r="F3615" s="59"/>
    </row>
    <row r="3616" spans="1:6" s="70" customFormat="1" hidden="1">
      <c r="A3616" s="13">
        <v>921220</v>
      </c>
      <c r="B3616" s="9" t="s">
        <v>3320</v>
      </c>
      <c r="C3616" s="2" t="s">
        <v>1589</v>
      </c>
      <c r="D3616" s="71"/>
      <c r="E3616" s="59"/>
      <c r="F3616" s="59"/>
    </row>
    <row r="3617" spans="1:6" s="70" customFormat="1" hidden="1">
      <c r="A3617" s="13">
        <v>921221</v>
      </c>
      <c r="B3617" s="9" t="s">
        <v>3321</v>
      </c>
      <c r="C3617" s="2" t="s">
        <v>3057</v>
      </c>
      <c r="D3617" s="71"/>
      <c r="E3617" s="59"/>
      <c r="F3617" s="59"/>
    </row>
    <row r="3618" spans="1:6" s="70" customFormat="1" hidden="1">
      <c r="A3618" s="13">
        <v>921225</v>
      </c>
      <c r="B3618" s="9" t="s">
        <v>3322</v>
      </c>
      <c r="C3618" s="2" t="s">
        <v>1589</v>
      </c>
      <c r="D3618" s="71"/>
      <c r="E3618" s="59"/>
      <c r="F3618" s="59"/>
    </row>
    <row r="3619" spans="1:6" s="70" customFormat="1" hidden="1">
      <c r="A3619" s="13">
        <v>921226</v>
      </c>
      <c r="B3619" s="9" t="s">
        <v>3323</v>
      </c>
      <c r="C3619" s="2" t="s">
        <v>1589</v>
      </c>
      <c r="D3619" s="71"/>
      <c r="E3619" s="59"/>
      <c r="F3619" s="59"/>
    </row>
    <row r="3620" spans="1:6" s="70" customFormat="1" hidden="1">
      <c r="A3620" s="13">
        <v>921227</v>
      </c>
      <c r="B3620" s="9" t="s">
        <v>3324</v>
      </c>
      <c r="C3620" s="2" t="s">
        <v>1589</v>
      </c>
      <c r="D3620" s="71"/>
      <c r="E3620" s="59"/>
      <c r="F3620" s="59"/>
    </row>
    <row r="3621" spans="1:6" s="70" customFormat="1" hidden="1">
      <c r="A3621" s="13">
        <v>921230</v>
      </c>
      <c r="B3621" s="9" t="s">
        <v>3325</v>
      </c>
      <c r="C3621" s="2" t="s">
        <v>3226</v>
      </c>
      <c r="D3621" s="71"/>
      <c r="E3621" s="59"/>
      <c r="F3621" s="59"/>
    </row>
    <row r="3622" spans="1:6" s="70" customFormat="1" hidden="1">
      <c r="A3622" s="16">
        <v>922000</v>
      </c>
      <c r="B3622" s="17" t="s">
        <v>3326</v>
      </c>
      <c r="C3622" s="2"/>
      <c r="D3622" s="71"/>
      <c r="E3622" s="59"/>
      <c r="F3622" s="59"/>
    </row>
    <row r="3623" spans="1:6" s="70" customFormat="1" hidden="1">
      <c r="A3623" s="13">
        <v>922010</v>
      </c>
      <c r="B3623" s="9" t="s">
        <v>3327</v>
      </c>
      <c r="C3623" s="2" t="s">
        <v>2422</v>
      </c>
      <c r="D3623" s="71"/>
      <c r="E3623" s="59"/>
      <c r="F3623" s="59"/>
    </row>
    <row r="3624" spans="1:6" s="70" customFormat="1" hidden="1">
      <c r="A3624" s="13">
        <v>922011</v>
      </c>
      <c r="B3624" s="9" t="s">
        <v>3328</v>
      </c>
      <c r="C3624" s="2" t="s">
        <v>2422</v>
      </c>
      <c r="D3624" s="71"/>
      <c r="E3624" s="59"/>
      <c r="F3624" s="59"/>
    </row>
    <row r="3625" spans="1:6" s="70" customFormat="1" hidden="1">
      <c r="A3625" s="13">
        <v>922012</v>
      </c>
      <c r="B3625" s="9" t="s">
        <v>3329</v>
      </c>
      <c r="C3625" s="2" t="s">
        <v>2422</v>
      </c>
      <c r="D3625" s="71"/>
      <c r="E3625" s="59"/>
      <c r="F3625" s="59"/>
    </row>
    <row r="3626" spans="1:6" s="70" customFormat="1" hidden="1">
      <c r="A3626" s="13">
        <v>922013</v>
      </c>
      <c r="B3626" s="9" t="s">
        <v>3330</v>
      </c>
      <c r="C3626" s="2" t="s">
        <v>2422</v>
      </c>
      <c r="D3626" s="71"/>
      <c r="E3626" s="59"/>
      <c r="F3626" s="59"/>
    </row>
    <row r="3627" spans="1:6" s="70" customFormat="1" hidden="1">
      <c r="A3627" s="13">
        <v>922014</v>
      </c>
      <c r="B3627" s="9" t="s">
        <v>3331</v>
      </c>
      <c r="C3627" s="2" t="s">
        <v>2422</v>
      </c>
      <c r="D3627" s="71"/>
      <c r="E3627" s="59"/>
      <c r="F3627" s="59"/>
    </row>
    <row r="3628" spans="1:6" s="70" customFormat="1" hidden="1">
      <c r="A3628" s="13">
        <v>922015</v>
      </c>
      <c r="B3628" s="9" t="s">
        <v>3332</v>
      </c>
      <c r="C3628" s="2" t="s">
        <v>2422</v>
      </c>
      <c r="D3628" s="71"/>
      <c r="E3628" s="59"/>
      <c r="F3628" s="59"/>
    </row>
    <row r="3629" spans="1:6" s="70" customFormat="1" hidden="1">
      <c r="A3629" s="13">
        <v>922016</v>
      </c>
      <c r="B3629" s="9" t="s">
        <v>3333</v>
      </c>
      <c r="C3629" s="2" t="s">
        <v>2422</v>
      </c>
      <c r="D3629" s="71"/>
      <c r="E3629" s="59"/>
      <c r="F3629" s="59"/>
    </row>
    <row r="3630" spans="1:6" s="70" customFormat="1" hidden="1">
      <c r="A3630" s="13">
        <v>922017</v>
      </c>
      <c r="B3630" s="9" t="s">
        <v>3334</v>
      </c>
      <c r="C3630" s="2" t="s">
        <v>2422</v>
      </c>
      <c r="D3630" s="71"/>
      <c r="E3630" s="59"/>
      <c r="F3630" s="59"/>
    </row>
    <row r="3631" spans="1:6" s="70" customFormat="1" hidden="1">
      <c r="A3631" s="13">
        <v>922018</v>
      </c>
      <c r="B3631" s="9" t="s">
        <v>3335</v>
      </c>
      <c r="C3631" s="2" t="s">
        <v>2422</v>
      </c>
      <c r="D3631" s="71"/>
      <c r="E3631" s="59"/>
      <c r="F3631" s="59"/>
    </row>
    <row r="3632" spans="1:6" s="70" customFormat="1" hidden="1">
      <c r="A3632" s="13">
        <v>922019</v>
      </c>
      <c r="B3632" s="9" t="s">
        <v>3336</v>
      </c>
      <c r="C3632" s="2" t="s">
        <v>2422</v>
      </c>
      <c r="D3632" s="71"/>
      <c r="E3632" s="59"/>
      <c r="F3632" s="59"/>
    </row>
    <row r="3633" spans="1:6" s="70" customFormat="1" hidden="1">
      <c r="A3633" s="13">
        <v>922020</v>
      </c>
      <c r="B3633" s="9" t="s">
        <v>3337</v>
      </c>
      <c r="C3633" s="2" t="s">
        <v>2422</v>
      </c>
      <c r="D3633" s="71"/>
      <c r="E3633" s="59"/>
      <c r="F3633" s="59"/>
    </row>
    <row r="3634" spans="1:6" s="70" customFormat="1" hidden="1">
      <c r="A3634" s="13">
        <v>922030</v>
      </c>
      <c r="B3634" s="9" t="s">
        <v>3338</v>
      </c>
      <c r="C3634" s="2" t="s">
        <v>2422</v>
      </c>
      <c r="D3634" s="71"/>
      <c r="E3634" s="59"/>
      <c r="F3634" s="59"/>
    </row>
    <row r="3635" spans="1:6" s="70" customFormat="1" hidden="1">
      <c r="A3635" s="13">
        <v>922031</v>
      </c>
      <c r="B3635" s="9" t="s">
        <v>3339</v>
      </c>
      <c r="C3635" s="2" t="s">
        <v>2422</v>
      </c>
      <c r="D3635" s="71"/>
      <c r="E3635" s="59"/>
      <c r="F3635" s="59"/>
    </row>
    <row r="3636" spans="1:6" s="70" customFormat="1" hidden="1">
      <c r="A3636" s="13">
        <v>922032</v>
      </c>
      <c r="B3636" s="9" t="s">
        <v>3340</v>
      </c>
      <c r="C3636" s="2" t="s">
        <v>2422</v>
      </c>
      <c r="D3636" s="71"/>
      <c r="E3636" s="59"/>
      <c r="F3636" s="59"/>
    </row>
    <row r="3637" spans="1:6" s="70" customFormat="1" hidden="1">
      <c r="A3637" s="13">
        <v>922033</v>
      </c>
      <c r="B3637" s="9" t="s">
        <v>3341</v>
      </c>
      <c r="C3637" s="2" t="s">
        <v>2422</v>
      </c>
      <c r="D3637" s="71"/>
      <c r="E3637" s="59"/>
      <c r="F3637" s="59"/>
    </row>
    <row r="3638" spans="1:6" s="70" customFormat="1" hidden="1">
      <c r="A3638" s="13">
        <v>922034</v>
      </c>
      <c r="B3638" s="9" t="s">
        <v>3342</v>
      </c>
      <c r="C3638" s="2" t="s">
        <v>2422</v>
      </c>
      <c r="D3638" s="71"/>
      <c r="E3638" s="59"/>
      <c r="F3638" s="59"/>
    </row>
    <row r="3639" spans="1:6" s="70" customFormat="1" hidden="1">
      <c r="A3639" s="13">
        <v>922035</v>
      </c>
      <c r="B3639" s="9" t="s">
        <v>3343</v>
      </c>
      <c r="C3639" s="2" t="s">
        <v>2422</v>
      </c>
      <c r="D3639" s="71"/>
      <c r="E3639" s="59"/>
      <c r="F3639" s="59"/>
    </row>
    <row r="3640" spans="1:6" s="70" customFormat="1" hidden="1">
      <c r="A3640" s="13">
        <v>922040</v>
      </c>
      <c r="B3640" s="9" t="s">
        <v>3344</v>
      </c>
      <c r="C3640" s="2" t="s">
        <v>2422</v>
      </c>
      <c r="D3640" s="71"/>
      <c r="E3640" s="59"/>
      <c r="F3640" s="59"/>
    </row>
    <row r="3641" spans="1:6" s="70" customFormat="1" hidden="1">
      <c r="A3641" s="13">
        <v>922050</v>
      </c>
      <c r="B3641" s="9" t="s">
        <v>3345</v>
      </c>
      <c r="C3641" s="2" t="s">
        <v>2422</v>
      </c>
      <c r="D3641" s="71"/>
      <c r="E3641" s="59"/>
      <c r="F3641" s="59"/>
    </row>
    <row r="3642" spans="1:6" s="70" customFormat="1" hidden="1">
      <c r="A3642" s="13">
        <v>922060</v>
      </c>
      <c r="B3642" s="9" t="s">
        <v>3346</v>
      </c>
      <c r="C3642" s="2" t="s">
        <v>2422</v>
      </c>
      <c r="D3642" s="71"/>
      <c r="E3642" s="59"/>
      <c r="F3642" s="59"/>
    </row>
    <row r="3643" spans="1:6" s="70" customFormat="1" hidden="1">
      <c r="A3643" s="13">
        <v>922070</v>
      </c>
      <c r="B3643" s="9" t="s">
        <v>3347</v>
      </c>
      <c r="C3643" s="41" t="s">
        <v>2422</v>
      </c>
      <c r="D3643" s="71"/>
      <c r="E3643" s="66"/>
      <c r="F3643" s="66"/>
    </row>
    <row r="3644" spans="1:6" s="70" customFormat="1" hidden="1">
      <c r="A3644" s="13">
        <v>922080</v>
      </c>
      <c r="B3644" s="9" t="s">
        <v>3348</v>
      </c>
      <c r="C3644" s="41" t="s">
        <v>2422</v>
      </c>
      <c r="D3644" s="71"/>
      <c r="E3644" s="66"/>
      <c r="F3644" s="66"/>
    </row>
    <row r="3645" spans="1:6" s="70" customFormat="1" hidden="1">
      <c r="A3645" s="13">
        <v>922090</v>
      </c>
      <c r="B3645" s="9" t="s">
        <v>3349</v>
      </c>
      <c r="C3645" s="41" t="s">
        <v>2422</v>
      </c>
      <c r="D3645" s="71"/>
      <c r="E3645" s="66"/>
      <c r="F3645" s="66"/>
    </row>
    <row r="3646" spans="1:6" s="70" customFormat="1" hidden="1">
      <c r="A3646" s="13">
        <v>922100</v>
      </c>
      <c r="B3646" s="9" t="s">
        <v>3350</v>
      </c>
      <c r="C3646" s="41" t="s">
        <v>2422</v>
      </c>
      <c r="D3646" s="71"/>
      <c r="E3646" s="66"/>
      <c r="F3646" s="66"/>
    </row>
    <row r="3647" spans="1:6" s="70" customFormat="1" hidden="1">
      <c r="A3647" s="16">
        <v>922200</v>
      </c>
      <c r="B3647" s="18" t="s">
        <v>3351</v>
      </c>
      <c r="C3647" s="2"/>
      <c r="D3647" s="71"/>
      <c r="E3647" s="59"/>
      <c r="F3647" s="59"/>
    </row>
    <row r="3648" spans="1:6" s="70" customFormat="1" ht="25.5" hidden="1">
      <c r="A3648" s="13">
        <v>922210</v>
      </c>
      <c r="B3648" s="20" t="s">
        <v>3352</v>
      </c>
      <c r="C3648" s="41" t="s">
        <v>2422</v>
      </c>
      <c r="D3648" s="71"/>
      <c r="E3648" s="66"/>
      <c r="F3648" s="66"/>
    </row>
    <row r="3649" spans="1:6" s="70" customFormat="1" ht="25.5" hidden="1">
      <c r="A3649" s="13">
        <v>922220</v>
      </c>
      <c r="B3649" s="20" t="s">
        <v>3353</v>
      </c>
      <c r="C3649" s="41" t="s">
        <v>2422</v>
      </c>
      <c r="D3649" s="71"/>
      <c r="E3649" s="66"/>
      <c r="F3649" s="66"/>
    </row>
    <row r="3650" spans="1:6" s="70" customFormat="1" ht="25.5" hidden="1">
      <c r="A3650" s="13">
        <v>922230</v>
      </c>
      <c r="B3650" s="20" t="s">
        <v>3354</v>
      </c>
      <c r="C3650" s="41" t="s">
        <v>2422</v>
      </c>
      <c r="D3650" s="71"/>
      <c r="E3650" s="66"/>
      <c r="F3650" s="66"/>
    </row>
    <row r="3651" spans="1:6" s="70" customFormat="1" ht="25.5" hidden="1">
      <c r="A3651" s="13">
        <v>922240</v>
      </c>
      <c r="B3651" s="20" t="s">
        <v>3355</v>
      </c>
      <c r="C3651" s="41" t="s">
        <v>2422</v>
      </c>
      <c r="D3651" s="71"/>
      <c r="E3651" s="66"/>
      <c r="F3651" s="66"/>
    </row>
    <row r="3652" spans="1:6" s="70" customFormat="1" ht="25.5" hidden="1">
      <c r="A3652" s="13">
        <v>922250</v>
      </c>
      <c r="B3652" s="20" t="s">
        <v>3356</v>
      </c>
      <c r="C3652" s="41" t="s">
        <v>2422</v>
      </c>
      <c r="D3652" s="71"/>
      <c r="E3652" s="66"/>
      <c r="F3652" s="66"/>
    </row>
    <row r="3653" spans="1:6" s="70" customFormat="1" hidden="1">
      <c r="A3653" s="16">
        <v>923000</v>
      </c>
      <c r="B3653" s="17" t="s">
        <v>3357</v>
      </c>
      <c r="C3653" s="2"/>
      <c r="D3653" s="71"/>
      <c r="E3653" s="59"/>
      <c r="F3653" s="59"/>
    </row>
    <row r="3654" spans="1:6" s="70" customFormat="1" hidden="1">
      <c r="A3654" s="13">
        <v>923010</v>
      </c>
      <c r="B3654" s="9" t="s">
        <v>3358</v>
      </c>
      <c r="C3654" s="41" t="s">
        <v>18</v>
      </c>
      <c r="D3654" s="71"/>
      <c r="E3654" s="66"/>
      <c r="F3654" s="66"/>
    </row>
    <row r="3655" spans="1:6" s="70" customFormat="1" hidden="1">
      <c r="A3655" s="13">
        <v>923011</v>
      </c>
      <c r="B3655" s="9" t="s">
        <v>3359</v>
      </c>
      <c r="C3655" s="41" t="s">
        <v>18</v>
      </c>
      <c r="D3655" s="71"/>
      <c r="E3655" s="66"/>
      <c r="F3655" s="66"/>
    </row>
    <row r="3656" spans="1:6" s="70" customFormat="1" hidden="1">
      <c r="A3656" s="13">
        <v>923012</v>
      </c>
      <c r="B3656" s="9" t="s">
        <v>3360</v>
      </c>
      <c r="C3656" s="41" t="s">
        <v>18</v>
      </c>
      <c r="D3656" s="71"/>
      <c r="E3656" s="66"/>
      <c r="F3656" s="66"/>
    </row>
    <row r="3657" spans="1:6" s="70" customFormat="1" hidden="1">
      <c r="A3657" s="13">
        <v>923013</v>
      </c>
      <c r="B3657" s="9" t="s">
        <v>3361</v>
      </c>
      <c r="C3657" s="41" t="s">
        <v>18</v>
      </c>
      <c r="D3657" s="71"/>
      <c r="E3657" s="66"/>
      <c r="F3657" s="66"/>
    </row>
    <row r="3658" spans="1:6" s="70" customFormat="1" hidden="1">
      <c r="A3658" s="13">
        <v>923014</v>
      </c>
      <c r="B3658" s="9" t="s">
        <v>3362</v>
      </c>
      <c r="C3658" s="41" t="s">
        <v>18</v>
      </c>
      <c r="D3658" s="71"/>
      <c r="E3658" s="66"/>
      <c r="F3658" s="66"/>
    </row>
    <row r="3659" spans="1:6" s="70" customFormat="1" hidden="1">
      <c r="A3659" s="13">
        <v>923020</v>
      </c>
      <c r="B3659" s="9" t="s">
        <v>3363</v>
      </c>
      <c r="C3659" s="41" t="s">
        <v>18</v>
      </c>
      <c r="D3659" s="71"/>
      <c r="E3659" s="66"/>
      <c r="F3659" s="66"/>
    </row>
    <row r="3660" spans="1:6" s="70" customFormat="1" hidden="1">
      <c r="A3660" s="13">
        <v>923030</v>
      </c>
      <c r="B3660" s="9" t="s">
        <v>2740</v>
      </c>
      <c r="C3660" s="41" t="s">
        <v>18</v>
      </c>
      <c r="D3660" s="71"/>
      <c r="E3660" s="66"/>
      <c r="F3660" s="66"/>
    </row>
    <row r="3661" spans="1:6" s="70" customFormat="1" hidden="1">
      <c r="A3661" s="13">
        <v>923031</v>
      </c>
      <c r="B3661" s="9" t="s">
        <v>3364</v>
      </c>
      <c r="C3661" s="41" t="s">
        <v>18</v>
      </c>
      <c r="D3661" s="71"/>
      <c r="E3661" s="66"/>
      <c r="F3661" s="66"/>
    </row>
    <row r="3662" spans="1:6" s="70" customFormat="1" hidden="1">
      <c r="A3662" s="13">
        <v>923032</v>
      </c>
      <c r="B3662" s="9" t="s">
        <v>3365</v>
      </c>
      <c r="C3662" s="41" t="s">
        <v>18</v>
      </c>
      <c r="D3662" s="71"/>
      <c r="E3662" s="66"/>
      <c r="F3662" s="66"/>
    </row>
    <row r="3663" spans="1:6" s="70" customFormat="1" hidden="1">
      <c r="A3663" s="13">
        <v>923040</v>
      </c>
      <c r="B3663" s="9" t="s">
        <v>3366</v>
      </c>
      <c r="C3663" s="41" t="s">
        <v>18</v>
      </c>
      <c r="D3663" s="71"/>
      <c r="E3663" s="66"/>
      <c r="F3663" s="66"/>
    </row>
    <row r="3664" spans="1:6" s="70" customFormat="1" hidden="1">
      <c r="A3664" s="13">
        <v>923050</v>
      </c>
      <c r="B3664" s="9" t="s">
        <v>3367</v>
      </c>
      <c r="C3664" s="41" t="s">
        <v>87</v>
      </c>
      <c r="D3664" s="71"/>
      <c r="E3664" s="66"/>
      <c r="F3664" s="66"/>
    </row>
    <row r="3665" spans="1:6" s="70" customFormat="1" hidden="1">
      <c r="A3665" s="13">
        <v>923051</v>
      </c>
      <c r="B3665" s="9" t="s">
        <v>3099</v>
      </c>
      <c r="C3665" s="41" t="s">
        <v>87</v>
      </c>
      <c r="D3665" s="71"/>
      <c r="E3665" s="66"/>
      <c r="F3665" s="66"/>
    </row>
    <row r="3666" spans="1:6" s="70" customFormat="1" hidden="1">
      <c r="A3666" s="13">
        <v>923052</v>
      </c>
      <c r="B3666" s="9" t="s">
        <v>3368</v>
      </c>
      <c r="C3666" s="41" t="s">
        <v>18</v>
      </c>
      <c r="D3666" s="71"/>
      <c r="E3666" s="66"/>
      <c r="F3666" s="66"/>
    </row>
    <row r="3667" spans="1:6" s="70" customFormat="1" hidden="1">
      <c r="A3667" s="13">
        <v>923053</v>
      </c>
      <c r="B3667" s="9" t="s">
        <v>3369</v>
      </c>
      <c r="C3667" s="41" t="s">
        <v>18</v>
      </c>
      <c r="D3667" s="71"/>
      <c r="E3667" s="66"/>
      <c r="F3667" s="66"/>
    </row>
    <row r="3668" spans="1:6" s="70" customFormat="1" hidden="1">
      <c r="A3668" s="13">
        <v>923054</v>
      </c>
      <c r="B3668" s="9" t="s">
        <v>3370</v>
      </c>
      <c r="C3668" s="41" t="s">
        <v>18</v>
      </c>
      <c r="D3668" s="71"/>
      <c r="E3668" s="66"/>
      <c r="F3668" s="66"/>
    </row>
    <row r="3669" spans="1:6" s="70" customFormat="1" hidden="1">
      <c r="A3669" s="13">
        <v>923060</v>
      </c>
      <c r="B3669" s="9" t="s">
        <v>3371</v>
      </c>
      <c r="C3669" s="2" t="s">
        <v>545</v>
      </c>
      <c r="D3669" s="71"/>
      <c r="E3669" s="59"/>
      <c r="F3669" s="59"/>
    </row>
    <row r="3670" spans="1:6" s="70" customFormat="1" hidden="1">
      <c r="A3670" s="13">
        <v>923070</v>
      </c>
      <c r="B3670" s="9" t="s">
        <v>3372</v>
      </c>
      <c r="C3670" s="2" t="s">
        <v>545</v>
      </c>
      <c r="D3670" s="71"/>
      <c r="E3670" s="59"/>
      <c r="F3670" s="59"/>
    </row>
    <row r="3671" spans="1:6" s="70" customFormat="1" hidden="1">
      <c r="A3671" s="13">
        <v>923080</v>
      </c>
      <c r="B3671" s="9" t="s">
        <v>3373</v>
      </c>
      <c r="C3671" s="41" t="s">
        <v>18</v>
      </c>
      <c r="D3671" s="71"/>
      <c r="E3671" s="66"/>
      <c r="F3671" s="66"/>
    </row>
    <row r="3672" spans="1:6" s="70" customFormat="1" hidden="1">
      <c r="A3672" s="16">
        <v>924000</v>
      </c>
      <c r="B3672" s="17" t="s">
        <v>3374</v>
      </c>
      <c r="C3672" s="2"/>
      <c r="D3672" s="71"/>
      <c r="E3672" s="59"/>
      <c r="F3672" s="59"/>
    </row>
    <row r="3673" spans="1:6" s="70" customFormat="1" hidden="1">
      <c r="A3673" s="13">
        <v>924010</v>
      </c>
      <c r="B3673" s="9" t="s">
        <v>3375</v>
      </c>
      <c r="C3673" s="2" t="s">
        <v>1589</v>
      </c>
      <c r="D3673" s="71"/>
      <c r="E3673" s="59"/>
      <c r="F3673" s="59"/>
    </row>
    <row r="3674" spans="1:6" s="70" customFormat="1" hidden="1">
      <c r="A3674" s="13">
        <v>924011</v>
      </c>
      <c r="B3674" s="9" t="s">
        <v>3376</v>
      </c>
      <c r="C3674" s="2" t="s">
        <v>2422</v>
      </c>
      <c r="D3674" s="71"/>
      <c r="E3674" s="59"/>
      <c r="F3674" s="59"/>
    </row>
    <row r="3675" spans="1:6" s="70" customFormat="1" hidden="1">
      <c r="A3675" s="13">
        <v>924020</v>
      </c>
      <c r="B3675" s="9" t="s">
        <v>3377</v>
      </c>
      <c r="C3675" s="2" t="s">
        <v>867</v>
      </c>
      <c r="D3675" s="71"/>
      <c r="E3675" s="59"/>
      <c r="F3675" s="59"/>
    </row>
    <row r="3676" spans="1:6" s="70" customFormat="1" hidden="1">
      <c r="A3676" s="13">
        <v>924030</v>
      </c>
      <c r="B3676" s="9" t="s">
        <v>3378</v>
      </c>
      <c r="C3676" s="2" t="s">
        <v>1589</v>
      </c>
      <c r="D3676" s="71"/>
      <c r="E3676" s="59"/>
      <c r="F3676" s="59"/>
    </row>
    <row r="3677" spans="1:6" s="70" customFormat="1" hidden="1">
      <c r="A3677" s="13">
        <v>924040</v>
      </c>
      <c r="B3677" s="9" t="s">
        <v>3379</v>
      </c>
      <c r="C3677" s="2" t="s">
        <v>1589</v>
      </c>
      <c r="D3677" s="71"/>
      <c r="E3677" s="59"/>
      <c r="F3677" s="59"/>
    </row>
    <row r="3678" spans="1:6" s="70" customFormat="1" hidden="1">
      <c r="A3678" s="13">
        <v>924050</v>
      </c>
      <c r="B3678" s="9" t="s">
        <v>3380</v>
      </c>
      <c r="C3678" s="2" t="s">
        <v>736</v>
      </c>
      <c r="D3678" s="71"/>
      <c r="E3678" s="59"/>
      <c r="F3678" s="59"/>
    </row>
    <row r="3679" spans="1:6" s="70" customFormat="1" hidden="1">
      <c r="A3679" s="13">
        <v>924060</v>
      </c>
      <c r="B3679" s="9" t="s">
        <v>3381</v>
      </c>
      <c r="C3679" s="2" t="s">
        <v>545</v>
      </c>
      <c r="D3679" s="71"/>
      <c r="E3679" s="59"/>
      <c r="F3679" s="59"/>
    </row>
    <row r="3680" spans="1:6" s="70" customFormat="1" hidden="1">
      <c r="A3680" s="13">
        <v>924070</v>
      </c>
      <c r="B3680" s="9" t="s">
        <v>3382</v>
      </c>
      <c r="C3680" s="2" t="s">
        <v>18</v>
      </c>
      <c r="D3680" s="71"/>
      <c r="E3680" s="59"/>
      <c r="F3680" s="59"/>
    </row>
    <row r="3681" spans="1:6" s="70" customFormat="1" hidden="1">
      <c r="A3681" s="13">
        <v>924071</v>
      </c>
      <c r="B3681" s="9" t="s">
        <v>3383</v>
      </c>
      <c r="C3681" s="2" t="s">
        <v>2422</v>
      </c>
      <c r="D3681" s="71"/>
      <c r="E3681" s="59"/>
      <c r="F3681" s="59"/>
    </row>
    <row r="3682" spans="1:6" s="70" customFormat="1" hidden="1">
      <c r="A3682" s="13">
        <v>924072</v>
      </c>
      <c r="B3682" s="9" t="s">
        <v>3384</v>
      </c>
      <c r="C3682" s="2" t="s">
        <v>18</v>
      </c>
      <c r="D3682" s="71"/>
      <c r="E3682" s="59"/>
      <c r="F3682" s="59"/>
    </row>
    <row r="3683" spans="1:6" s="70" customFormat="1" hidden="1">
      <c r="A3683" s="13">
        <v>924073</v>
      </c>
      <c r="B3683" s="9" t="s">
        <v>3385</v>
      </c>
      <c r="C3683" s="2" t="s">
        <v>18</v>
      </c>
      <c r="D3683" s="71"/>
      <c r="E3683" s="59"/>
      <c r="F3683" s="59"/>
    </row>
    <row r="3684" spans="1:6" s="70" customFormat="1" hidden="1">
      <c r="A3684" s="13">
        <v>924074</v>
      </c>
      <c r="B3684" s="9" t="s">
        <v>3386</v>
      </c>
      <c r="C3684" s="2" t="s">
        <v>18</v>
      </c>
      <c r="D3684" s="71"/>
      <c r="E3684" s="59"/>
      <c r="F3684" s="59"/>
    </row>
    <row r="3685" spans="1:6" s="70" customFormat="1" hidden="1">
      <c r="A3685" s="13">
        <v>924075</v>
      </c>
      <c r="B3685" s="9" t="s">
        <v>3387</v>
      </c>
      <c r="C3685" s="2" t="s">
        <v>18</v>
      </c>
      <c r="D3685" s="71"/>
      <c r="E3685" s="59"/>
      <c r="F3685" s="59"/>
    </row>
    <row r="3686" spans="1:6" s="70" customFormat="1" hidden="1">
      <c r="A3686" s="13">
        <v>924076</v>
      </c>
      <c r="B3686" s="9" t="s">
        <v>3388</v>
      </c>
      <c r="C3686" s="2" t="s">
        <v>18</v>
      </c>
      <c r="D3686" s="71"/>
      <c r="E3686" s="59"/>
      <c r="F3686" s="59"/>
    </row>
    <row r="3687" spans="1:6" s="70" customFormat="1" hidden="1">
      <c r="A3687" s="13">
        <v>924077</v>
      </c>
      <c r="B3687" s="9" t="s">
        <v>3389</v>
      </c>
      <c r="C3687" s="2" t="s">
        <v>18</v>
      </c>
      <c r="D3687" s="71"/>
      <c r="E3687" s="59"/>
      <c r="F3687" s="59"/>
    </row>
    <row r="3688" spans="1:6" s="70" customFormat="1" hidden="1">
      <c r="A3688" s="16">
        <v>924100</v>
      </c>
      <c r="B3688" s="18" t="s">
        <v>3390</v>
      </c>
      <c r="C3688" s="2"/>
      <c r="D3688" s="71"/>
      <c r="E3688" s="59"/>
      <c r="F3688" s="59"/>
    </row>
    <row r="3689" spans="1:6" s="70" customFormat="1" ht="25.5" hidden="1">
      <c r="A3689" s="13">
        <v>924105</v>
      </c>
      <c r="B3689" s="9" t="s">
        <v>3391</v>
      </c>
      <c r="C3689" s="2" t="s">
        <v>2407</v>
      </c>
      <c r="D3689" s="71"/>
      <c r="E3689" s="59"/>
      <c r="F3689" s="59"/>
    </row>
    <row r="3690" spans="1:6" s="70" customFormat="1" ht="25.5" hidden="1">
      <c r="A3690" s="13">
        <v>924110</v>
      </c>
      <c r="B3690" s="9" t="s">
        <v>3392</v>
      </c>
      <c r="C3690" s="2" t="s">
        <v>2407</v>
      </c>
      <c r="D3690" s="71"/>
      <c r="E3690" s="59"/>
      <c r="F3690" s="59"/>
    </row>
    <row r="3691" spans="1:6" s="70" customFormat="1" ht="25.5" hidden="1">
      <c r="A3691" s="13">
        <v>924115</v>
      </c>
      <c r="B3691" s="9" t="s">
        <v>3393</v>
      </c>
      <c r="C3691" s="2" t="s">
        <v>2407</v>
      </c>
      <c r="D3691" s="71"/>
      <c r="E3691" s="59"/>
      <c r="F3691" s="59"/>
    </row>
    <row r="3692" spans="1:6" s="70" customFormat="1" ht="25.5" hidden="1">
      <c r="A3692" s="13">
        <v>924120</v>
      </c>
      <c r="B3692" s="9" t="s">
        <v>3394</v>
      </c>
      <c r="C3692" s="2" t="s">
        <v>2407</v>
      </c>
      <c r="D3692" s="71"/>
      <c r="E3692" s="59"/>
      <c r="F3692" s="59"/>
    </row>
    <row r="3693" spans="1:6" s="70" customFormat="1" ht="25.5" hidden="1">
      <c r="A3693" s="13">
        <v>924125</v>
      </c>
      <c r="B3693" s="9" t="s">
        <v>3395</v>
      </c>
      <c r="C3693" s="2" t="s">
        <v>2407</v>
      </c>
      <c r="D3693" s="71"/>
      <c r="E3693" s="59"/>
      <c r="F3693" s="59"/>
    </row>
    <row r="3694" spans="1:6" s="70" customFormat="1" ht="25.5" hidden="1">
      <c r="A3694" s="13">
        <v>924130</v>
      </c>
      <c r="B3694" s="9" t="s">
        <v>3396</v>
      </c>
      <c r="C3694" s="2" t="s">
        <v>2407</v>
      </c>
      <c r="D3694" s="71"/>
      <c r="E3694" s="59"/>
      <c r="F3694" s="59"/>
    </row>
    <row r="3695" spans="1:6" s="70" customFormat="1" ht="25.5" hidden="1">
      <c r="A3695" s="13">
        <v>924135</v>
      </c>
      <c r="B3695" s="9" t="s">
        <v>3397</v>
      </c>
      <c r="C3695" s="2" t="s">
        <v>2407</v>
      </c>
      <c r="D3695" s="71"/>
      <c r="E3695" s="59"/>
      <c r="F3695" s="59"/>
    </row>
    <row r="3696" spans="1:6" s="70" customFormat="1" hidden="1">
      <c r="A3696" s="13">
        <v>924140</v>
      </c>
      <c r="B3696" s="9" t="s">
        <v>3398</v>
      </c>
      <c r="C3696" s="2" t="s">
        <v>2407</v>
      </c>
      <c r="D3696" s="71"/>
      <c r="E3696" s="59"/>
      <c r="F3696" s="59"/>
    </row>
    <row r="3697" spans="1:6" s="70" customFormat="1" hidden="1">
      <c r="A3697" s="13">
        <v>924145</v>
      </c>
      <c r="B3697" s="9" t="s">
        <v>3399</v>
      </c>
      <c r="C3697" s="2" t="s">
        <v>2407</v>
      </c>
      <c r="D3697" s="71"/>
      <c r="E3697" s="59"/>
      <c r="F3697" s="59"/>
    </row>
    <row r="3698" spans="1:6" s="70" customFormat="1" hidden="1">
      <c r="A3698" s="16">
        <v>924200</v>
      </c>
      <c r="B3698" s="18" t="s">
        <v>3400</v>
      </c>
      <c r="C3698" s="2"/>
      <c r="D3698" s="71"/>
      <c r="E3698" s="59"/>
      <c r="F3698" s="59"/>
    </row>
    <row r="3699" spans="1:6" s="70" customFormat="1" hidden="1">
      <c r="A3699" s="16">
        <v>924210</v>
      </c>
      <c r="B3699" s="14" t="s">
        <v>3401</v>
      </c>
      <c r="C3699" s="2"/>
      <c r="D3699" s="71"/>
      <c r="E3699" s="59"/>
      <c r="F3699" s="59"/>
    </row>
    <row r="3700" spans="1:6" s="70" customFormat="1" hidden="1">
      <c r="A3700" s="13">
        <v>924211</v>
      </c>
      <c r="B3700" s="9" t="s">
        <v>3402</v>
      </c>
      <c r="C3700" s="2" t="s">
        <v>2407</v>
      </c>
      <c r="D3700" s="71"/>
      <c r="E3700" s="59"/>
      <c r="F3700" s="59"/>
    </row>
    <row r="3701" spans="1:6" s="70" customFormat="1" hidden="1">
      <c r="A3701" s="13">
        <v>924212</v>
      </c>
      <c r="B3701" s="9" t="s">
        <v>3403</v>
      </c>
      <c r="C3701" s="2" t="s">
        <v>2407</v>
      </c>
      <c r="D3701" s="71"/>
      <c r="E3701" s="59"/>
      <c r="F3701" s="59"/>
    </row>
    <row r="3702" spans="1:6" s="70" customFormat="1" ht="25.5" hidden="1">
      <c r="A3702" s="16">
        <v>924220</v>
      </c>
      <c r="B3702" s="14" t="s">
        <v>3404</v>
      </c>
      <c r="C3702" s="2"/>
      <c r="D3702" s="71"/>
      <c r="E3702" s="59"/>
      <c r="F3702" s="59"/>
    </row>
    <row r="3703" spans="1:6" s="70" customFormat="1" hidden="1">
      <c r="A3703" s="13">
        <v>924221</v>
      </c>
      <c r="B3703" s="9" t="s">
        <v>3402</v>
      </c>
      <c r="C3703" s="2" t="s">
        <v>2407</v>
      </c>
      <c r="D3703" s="71"/>
      <c r="E3703" s="59"/>
      <c r="F3703" s="59"/>
    </row>
    <row r="3704" spans="1:6" s="70" customFormat="1" hidden="1">
      <c r="A3704" s="13">
        <v>924222</v>
      </c>
      <c r="B3704" s="9" t="s">
        <v>3403</v>
      </c>
      <c r="C3704" s="2" t="s">
        <v>2407</v>
      </c>
      <c r="D3704" s="71"/>
      <c r="E3704" s="59"/>
      <c r="F3704" s="59"/>
    </row>
    <row r="3705" spans="1:6" s="70" customFormat="1" ht="25.5" hidden="1">
      <c r="A3705" s="16">
        <v>924230</v>
      </c>
      <c r="B3705" s="14" t="s">
        <v>3405</v>
      </c>
      <c r="C3705" s="2"/>
      <c r="D3705" s="71"/>
      <c r="E3705" s="59"/>
      <c r="F3705" s="59"/>
    </row>
    <row r="3706" spans="1:6" s="70" customFormat="1" ht="25.5" hidden="1">
      <c r="A3706" s="13">
        <v>924231</v>
      </c>
      <c r="B3706" s="9" t="s">
        <v>3406</v>
      </c>
      <c r="C3706" s="2" t="s">
        <v>2407</v>
      </c>
      <c r="D3706" s="71"/>
      <c r="E3706" s="59"/>
      <c r="F3706" s="59"/>
    </row>
    <row r="3707" spans="1:6" s="70" customFormat="1" ht="25.5" hidden="1">
      <c r="A3707" s="16">
        <v>924240</v>
      </c>
      <c r="B3707" s="14" t="s">
        <v>3407</v>
      </c>
      <c r="C3707" s="2"/>
      <c r="D3707" s="71"/>
      <c r="E3707" s="59"/>
      <c r="F3707" s="59"/>
    </row>
    <row r="3708" spans="1:6" s="70" customFormat="1" ht="25.5" hidden="1">
      <c r="A3708" s="13">
        <v>924241</v>
      </c>
      <c r="B3708" s="9" t="s">
        <v>3406</v>
      </c>
      <c r="C3708" s="2" t="s">
        <v>2407</v>
      </c>
      <c r="D3708" s="71"/>
      <c r="E3708" s="59"/>
      <c r="F3708" s="59"/>
    </row>
    <row r="3709" spans="1:6" s="70" customFormat="1" hidden="1">
      <c r="A3709" s="16">
        <v>924250</v>
      </c>
      <c r="B3709" s="14" t="s">
        <v>3408</v>
      </c>
      <c r="C3709" s="2"/>
      <c r="D3709" s="71"/>
      <c r="E3709" s="59"/>
      <c r="F3709" s="59"/>
    </row>
    <row r="3710" spans="1:6" s="70" customFormat="1" hidden="1">
      <c r="A3710" s="13">
        <v>924251</v>
      </c>
      <c r="B3710" s="9" t="s">
        <v>3403</v>
      </c>
      <c r="C3710" s="2" t="s">
        <v>2407</v>
      </c>
      <c r="D3710" s="71"/>
      <c r="E3710" s="59"/>
      <c r="F3710" s="59"/>
    </row>
    <row r="3711" spans="1:6" s="70" customFormat="1" ht="25.5" hidden="1">
      <c r="A3711" s="16">
        <v>924260</v>
      </c>
      <c r="B3711" s="14" t="s">
        <v>3409</v>
      </c>
      <c r="C3711" s="2"/>
      <c r="D3711" s="71"/>
      <c r="E3711" s="59"/>
      <c r="F3711" s="59"/>
    </row>
    <row r="3712" spans="1:6" s="70" customFormat="1" hidden="1">
      <c r="A3712" s="13">
        <v>924261</v>
      </c>
      <c r="B3712" s="9" t="s">
        <v>3403</v>
      </c>
      <c r="C3712" s="2" t="s">
        <v>2407</v>
      </c>
      <c r="D3712" s="71"/>
      <c r="E3712" s="59"/>
      <c r="F3712" s="59"/>
    </row>
    <row r="3713" spans="1:6" s="70" customFormat="1" ht="25.5" hidden="1">
      <c r="A3713" s="16">
        <v>924270</v>
      </c>
      <c r="B3713" s="14" t="s">
        <v>3410</v>
      </c>
      <c r="C3713" s="2"/>
      <c r="D3713" s="71"/>
      <c r="E3713" s="59"/>
      <c r="F3713" s="59"/>
    </row>
    <row r="3714" spans="1:6" s="70" customFormat="1" ht="25.5" hidden="1">
      <c r="A3714" s="13">
        <v>924271</v>
      </c>
      <c r="B3714" s="9" t="s">
        <v>3411</v>
      </c>
      <c r="C3714" s="2" t="s">
        <v>2407</v>
      </c>
      <c r="D3714" s="71"/>
      <c r="E3714" s="59"/>
      <c r="F3714" s="59"/>
    </row>
    <row r="3715" spans="1:6" s="70" customFormat="1" ht="25.5" hidden="1">
      <c r="A3715" s="16">
        <v>924280</v>
      </c>
      <c r="B3715" s="14" t="s">
        <v>3412</v>
      </c>
      <c r="C3715" s="2"/>
      <c r="D3715" s="71"/>
      <c r="E3715" s="59"/>
      <c r="F3715" s="59"/>
    </row>
    <row r="3716" spans="1:6" s="70" customFormat="1" ht="25.5" hidden="1">
      <c r="A3716" s="13">
        <v>924281</v>
      </c>
      <c r="B3716" s="9" t="s">
        <v>3406</v>
      </c>
      <c r="C3716" s="2" t="s">
        <v>2407</v>
      </c>
      <c r="D3716" s="71"/>
      <c r="E3716" s="59"/>
      <c r="F3716" s="59"/>
    </row>
    <row r="3717" spans="1:6" s="70" customFormat="1" ht="25.5" hidden="1">
      <c r="A3717" s="16">
        <v>924290</v>
      </c>
      <c r="B3717" s="14" t="s">
        <v>3413</v>
      </c>
      <c r="C3717" s="2"/>
      <c r="D3717" s="71"/>
      <c r="E3717" s="59"/>
      <c r="F3717" s="59"/>
    </row>
    <row r="3718" spans="1:6" s="70" customFormat="1" ht="25.5" hidden="1">
      <c r="A3718" s="13">
        <v>924291</v>
      </c>
      <c r="B3718" s="9" t="s">
        <v>3414</v>
      </c>
      <c r="C3718" s="2" t="s">
        <v>2407</v>
      </c>
      <c r="D3718" s="71"/>
      <c r="E3718" s="59"/>
      <c r="F3718" s="59"/>
    </row>
    <row r="3719" spans="1:6" s="70" customFormat="1" hidden="1">
      <c r="A3719" s="13">
        <v>924292</v>
      </c>
      <c r="B3719" s="9" t="s">
        <v>3415</v>
      </c>
      <c r="C3719" s="2" t="s">
        <v>2407</v>
      </c>
      <c r="D3719" s="71"/>
      <c r="E3719" s="59"/>
      <c r="F3719" s="59"/>
    </row>
    <row r="3720" spans="1:6" s="70" customFormat="1" hidden="1">
      <c r="A3720" s="13">
        <v>924295</v>
      </c>
      <c r="B3720" s="9" t="s">
        <v>3416</v>
      </c>
      <c r="C3720" s="2" t="s">
        <v>18</v>
      </c>
      <c r="D3720" s="71"/>
      <c r="E3720" s="59"/>
      <c r="F3720" s="59"/>
    </row>
    <row r="3721" spans="1:6" s="70" customFormat="1" hidden="1">
      <c r="A3721" s="16">
        <v>925000</v>
      </c>
      <c r="B3721" s="17" t="s">
        <v>3417</v>
      </c>
      <c r="C3721" s="2"/>
      <c r="D3721" s="71"/>
      <c r="E3721" s="59"/>
      <c r="F3721" s="59"/>
    </row>
    <row r="3722" spans="1:6" s="70" customFormat="1" hidden="1">
      <c r="A3722" s="16">
        <v>925100</v>
      </c>
      <c r="B3722" s="18" t="s">
        <v>3418</v>
      </c>
      <c r="C3722" s="2"/>
      <c r="D3722" s="71"/>
      <c r="E3722" s="59"/>
      <c r="F3722" s="59"/>
    </row>
    <row r="3723" spans="1:6" s="70" customFormat="1" hidden="1">
      <c r="A3723" s="13">
        <v>925110</v>
      </c>
      <c r="B3723" s="9" t="s">
        <v>3419</v>
      </c>
      <c r="C3723" s="2" t="s">
        <v>2410</v>
      </c>
      <c r="D3723" s="71"/>
      <c r="E3723" s="59"/>
      <c r="F3723" s="59"/>
    </row>
    <row r="3724" spans="1:6" s="70" customFormat="1" hidden="1">
      <c r="A3724" s="13">
        <v>925115</v>
      </c>
      <c r="B3724" s="9" t="s">
        <v>3420</v>
      </c>
      <c r="C3724" s="2" t="s">
        <v>2410</v>
      </c>
      <c r="D3724" s="71"/>
      <c r="E3724" s="59"/>
      <c r="F3724" s="59"/>
    </row>
    <row r="3725" spans="1:6" s="70" customFormat="1" hidden="1">
      <c r="A3725" s="13">
        <v>925120</v>
      </c>
      <c r="B3725" s="9" t="s">
        <v>3421</v>
      </c>
      <c r="C3725" s="2" t="s">
        <v>2410</v>
      </c>
      <c r="D3725" s="71"/>
      <c r="E3725" s="59"/>
      <c r="F3725" s="59"/>
    </row>
    <row r="3726" spans="1:6" s="70" customFormat="1" hidden="1">
      <c r="A3726" s="13">
        <v>925125</v>
      </c>
      <c r="B3726" s="9" t="s">
        <v>3422</v>
      </c>
      <c r="C3726" s="2" t="s">
        <v>18</v>
      </c>
      <c r="D3726" s="71"/>
      <c r="E3726" s="59"/>
      <c r="F3726" s="59"/>
    </row>
    <row r="3727" spans="1:6" s="70" customFormat="1" hidden="1">
      <c r="A3727" s="13">
        <v>925130</v>
      </c>
      <c r="B3727" s="9" t="s">
        <v>3423</v>
      </c>
      <c r="C3727" s="2" t="s">
        <v>18</v>
      </c>
      <c r="D3727" s="71"/>
      <c r="E3727" s="59"/>
      <c r="F3727" s="59"/>
    </row>
    <row r="3728" spans="1:6" s="70" customFormat="1" hidden="1">
      <c r="A3728" s="13">
        <v>925135</v>
      </c>
      <c r="B3728" s="9" t="s">
        <v>3424</v>
      </c>
      <c r="C3728" s="2" t="s">
        <v>18</v>
      </c>
      <c r="D3728" s="71"/>
      <c r="E3728" s="59"/>
      <c r="F3728" s="59"/>
    </row>
    <row r="3729" spans="1:6" s="70" customFormat="1" hidden="1">
      <c r="A3729" s="13">
        <v>925140</v>
      </c>
      <c r="B3729" s="9" t="s">
        <v>3425</v>
      </c>
      <c r="C3729" s="2" t="s">
        <v>18</v>
      </c>
      <c r="D3729" s="71"/>
      <c r="E3729" s="59"/>
      <c r="F3729" s="59"/>
    </row>
    <row r="3730" spans="1:6" s="70" customFormat="1" hidden="1">
      <c r="A3730" s="13">
        <v>925145</v>
      </c>
      <c r="B3730" s="9" t="s">
        <v>3426</v>
      </c>
      <c r="C3730" s="2" t="s">
        <v>18</v>
      </c>
      <c r="D3730" s="71"/>
      <c r="E3730" s="59"/>
      <c r="F3730" s="59"/>
    </row>
    <row r="3731" spans="1:6" s="70" customFormat="1" hidden="1">
      <c r="A3731" s="13">
        <v>925150</v>
      </c>
      <c r="B3731" s="9" t="s">
        <v>3427</v>
      </c>
      <c r="C3731" s="2" t="s">
        <v>18</v>
      </c>
      <c r="D3731" s="71"/>
      <c r="E3731" s="59"/>
      <c r="F3731" s="59"/>
    </row>
    <row r="3732" spans="1:6" s="70" customFormat="1" hidden="1">
      <c r="A3732" s="13">
        <v>925154</v>
      </c>
      <c r="B3732" s="9" t="s">
        <v>3428</v>
      </c>
      <c r="C3732" s="2" t="s">
        <v>3429</v>
      </c>
      <c r="D3732" s="71"/>
      <c r="E3732" s="59"/>
      <c r="F3732" s="59"/>
    </row>
    <row r="3733" spans="1:6" s="70" customFormat="1" hidden="1">
      <c r="A3733" s="13">
        <v>925155</v>
      </c>
      <c r="B3733" s="9" t="s">
        <v>3430</v>
      </c>
      <c r="C3733" s="2" t="s">
        <v>3431</v>
      </c>
      <c r="D3733" s="71"/>
      <c r="E3733" s="59"/>
      <c r="F3733" s="59"/>
    </row>
    <row r="3734" spans="1:6" s="70" customFormat="1" hidden="1">
      <c r="A3734" s="13">
        <v>925156</v>
      </c>
      <c r="B3734" s="9" t="s">
        <v>3432</v>
      </c>
      <c r="C3734" s="2" t="s">
        <v>18</v>
      </c>
      <c r="D3734" s="71"/>
      <c r="E3734" s="59"/>
      <c r="F3734" s="59"/>
    </row>
    <row r="3735" spans="1:6" s="70" customFormat="1" hidden="1">
      <c r="A3735" s="13">
        <v>925157</v>
      </c>
      <c r="B3735" s="9" t="s">
        <v>3433</v>
      </c>
      <c r="C3735" s="2" t="s">
        <v>3429</v>
      </c>
      <c r="D3735" s="71"/>
      <c r="E3735" s="59"/>
      <c r="F3735" s="59"/>
    </row>
    <row r="3736" spans="1:6" s="70" customFormat="1" hidden="1">
      <c r="A3736" s="13">
        <v>925158</v>
      </c>
      <c r="B3736" s="9" t="s">
        <v>3434</v>
      </c>
      <c r="C3736" s="2" t="s">
        <v>3429</v>
      </c>
      <c r="D3736" s="71"/>
      <c r="E3736" s="59"/>
      <c r="F3736" s="59"/>
    </row>
    <row r="3737" spans="1:6" s="70" customFormat="1" hidden="1">
      <c r="A3737" s="13">
        <v>925159</v>
      </c>
      <c r="B3737" s="9" t="s">
        <v>3435</v>
      </c>
      <c r="C3737" s="2" t="s">
        <v>3429</v>
      </c>
      <c r="D3737" s="71"/>
      <c r="E3737" s="59"/>
      <c r="F3737" s="59"/>
    </row>
    <row r="3738" spans="1:6" s="70" customFormat="1" hidden="1">
      <c r="A3738" s="13">
        <v>928160</v>
      </c>
      <c r="B3738" s="9" t="s">
        <v>3436</v>
      </c>
      <c r="C3738" s="2" t="s">
        <v>3429</v>
      </c>
      <c r="D3738" s="71"/>
      <c r="E3738" s="59"/>
      <c r="F3738" s="59"/>
    </row>
    <row r="3739" spans="1:6" s="70" customFormat="1" hidden="1">
      <c r="A3739" s="13">
        <v>925161</v>
      </c>
      <c r="B3739" s="9" t="s">
        <v>3437</v>
      </c>
      <c r="C3739" s="2" t="s">
        <v>3429</v>
      </c>
      <c r="D3739" s="71"/>
      <c r="E3739" s="59"/>
      <c r="F3739" s="59"/>
    </row>
    <row r="3740" spans="1:6" s="70" customFormat="1" hidden="1">
      <c r="A3740" s="13">
        <v>925162</v>
      </c>
      <c r="B3740" s="9" t="s">
        <v>3438</v>
      </c>
      <c r="C3740" s="2" t="s">
        <v>18</v>
      </c>
      <c r="D3740" s="71"/>
      <c r="E3740" s="59"/>
      <c r="F3740" s="59"/>
    </row>
    <row r="3741" spans="1:6" s="70" customFormat="1" hidden="1">
      <c r="A3741" s="16">
        <v>925200</v>
      </c>
      <c r="B3741" s="18" t="s">
        <v>3439</v>
      </c>
      <c r="C3741" s="2"/>
      <c r="D3741" s="71"/>
      <c r="E3741" s="59"/>
      <c r="F3741" s="59"/>
    </row>
    <row r="3742" spans="1:6" s="70" customFormat="1" hidden="1">
      <c r="A3742" s="13">
        <v>925210</v>
      </c>
      <c r="B3742" s="9" t="s">
        <v>3440</v>
      </c>
      <c r="C3742" s="2" t="s">
        <v>18</v>
      </c>
      <c r="D3742" s="71"/>
      <c r="E3742" s="59"/>
      <c r="F3742" s="59"/>
    </row>
    <row r="3743" spans="1:6" s="70" customFormat="1" hidden="1">
      <c r="A3743" s="13">
        <v>925215</v>
      </c>
      <c r="B3743" s="9" t="s">
        <v>3441</v>
      </c>
      <c r="C3743" s="2" t="s">
        <v>2422</v>
      </c>
      <c r="D3743" s="71"/>
      <c r="E3743" s="59"/>
      <c r="F3743" s="59"/>
    </row>
    <row r="3744" spans="1:6" s="70" customFormat="1" hidden="1">
      <c r="A3744" s="13">
        <v>925217</v>
      </c>
      <c r="B3744" s="9" t="s">
        <v>3442</v>
      </c>
      <c r="C3744" s="2" t="s">
        <v>2422</v>
      </c>
      <c r="D3744" s="71"/>
      <c r="E3744" s="59"/>
      <c r="F3744" s="59"/>
    </row>
    <row r="3745" spans="1:6" s="70" customFormat="1" hidden="1">
      <c r="A3745" s="13">
        <v>925218</v>
      </c>
      <c r="B3745" s="9" t="s">
        <v>3443</v>
      </c>
      <c r="C3745" s="2" t="s">
        <v>2422</v>
      </c>
      <c r="D3745" s="71"/>
      <c r="E3745" s="59"/>
      <c r="F3745" s="59"/>
    </row>
    <row r="3746" spans="1:6" s="70" customFormat="1" hidden="1">
      <c r="A3746" s="13">
        <v>925220</v>
      </c>
      <c r="B3746" s="9" t="s">
        <v>3444</v>
      </c>
      <c r="C3746" s="2" t="s">
        <v>2422</v>
      </c>
      <c r="D3746" s="71"/>
      <c r="E3746" s="59"/>
      <c r="F3746" s="59"/>
    </row>
    <row r="3747" spans="1:6" s="70" customFormat="1" hidden="1">
      <c r="A3747" s="13">
        <v>925221</v>
      </c>
      <c r="B3747" s="9" t="s">
        <v>3445</v>
      </c>
      <c r="C3747" s="2" t="s">
        <v>2422</v>
      </c>
      <c r="D3747" s="71"/>
      <c r="E3747" s="59"/>
      <c r="F3747" s="59"/>
    </row>
    <row r="3748" spans="1:6" s="70" customFormat="1" hidden="1">
      <c r="A3748" s="13">
        <v>925222</v>
      </c>
      <c r="B3748" s="9" t="s">
        <v>3446</v>
      </c>
      <c r="C3748" s="2" t="s">
        <v>2422</v>
      </c>
      <c r="D3748" s="71"/>
      <c r="E3748" s="59"/>
      <c r="F3748" s="59"/>
    </row>
    <row r="3749" spans="1:6" s="70" customFormat="1" hidden="1">
      <c r="A3749" s="13">
        <v>925225</v>
      </c>
      <c r="B3749" s="9" t="s">
        <v>3447</v>
      </c>
      <c r="C3749" s="2" t="s">
        <v>2422</v>
      </c>
      <c r="D3749" s="71"/>
      <c r="E3749" s="59"/>
      <c r="F3749" s="59"/>
    </row>
    <row r="3750" spans="1:6" s="70" customFormat="1" hidden="1">
      <c r="A3750" s="13">
        <v>925226</v>
      </c>
      <c r="B3750" s="9" t="s">
        <v>3448</v>
      </c>
      <c r="C3750" s="2" t="s">
        <v>2422</v>
      </c>
      <c r="D3750" s="71"/>
      <c r="E3750" s="59"/>
      <c r="F3750" s="59"/>
    </row>
    <row r="3751" spans="1:6" s="70" customFormat="1" hidden="1">
      <c r="A3751" s="13">
        <v>925227</v>
      </c>
      <c r="B3751" s="9" t="s">
        <v>3449</v>
      </c>
      <c r="C3751" s="2" t="s">
        <v>2422</v>
      </c>
      <c r="D3751" s="71"/>
      <c r="E3751" s="59"/>
      <c r="F3751" s="59"/>
    </row>
    <row r="3752" spans="1:6" s="70" customFormat="1" hidden="1">
      <c r="A3752" s="13">
        <v>925230</v>
      </c>
      <c r="B3752" s="9" t="s">
        <v>3450</v>
      </c>
      <c r="C3752" s="2" t="s">
        <v>2422</v>
      </c>
      <c r="D3752" s="71"/>
      <c r="E3752" s="59"/>
      <c r="F3752" s="59"/>
    </row>
    <row r="3753" spans="1:6" s="70" customFormat="1" hidden="1">
      <c r="A3753" s="13">
        <v>925235</v>
      </c>
      <c r="B3753" s="9" t="s">
        <v>3451</v>
      </c>
      <c r="C3753" s="2" t="s">
        <v>2422</v>
      </c>
      <c r="D3753" s="71"/>
      <c r="E3753" s="59"/>
      <c r="F3753" s="59"/>
    </row>
    <row r="3754" spans="1:6" s="70" customFormat="1" hidden="1">
      <c r="A3754" s="13">
        <v>925236</v>
      </c>
      <c r="B3754" s="9" t="s">
        <v>3452</v>
      </c>
      <c r="C3754" s="2" t="s">
        <v>2422</v>
      </c>
      <c r="D3754" s="71"/>
      <c r="E3754" s="59"/>
      <c r="F3754" s="59"/>
    </row>
    <row r="3755" spans="1:6" s="70" customFormat="1" hidden="1">
      <c r="A3755" s="13">
        <v>925240</v>
      </c>
      <c r="B3755" s="9" t="s">
        <v>3453</v>
      </c>
      <c r="C3755" s="2" t="s">
        <v>2422</v>
      </c>
      <c r="D3755" s="71"/>
      <c r="E3755" s="59"/>
      <c r="F3755" s="59"/>
    </row>
    <row r="3756" spans="1:6" s="70" customFormat="1" hidden="1">
      <c r="A3756" s="13">
        <v>925245</v>
      </c>
      <c r="B3756" s="9" t="s">
        <v>3454</v>
      </c>
      <c r="C3756" s="2" t="s">
        <v>2422</v>
      </c>
      <c r="D3756" s="71"/>
      <c r="E3756" s="59"/>
      <c r="F3756" s="59"/>
    </row>
    <row r="3757" spans="1:6" s="70" customFormat="1" hidden="1">
      <c r="A3757" s="13">
        <v>925246</v>
      </c>
      <c r="B3757" s="9" t="s">
        <v>3455</v>
      </c>
      <c r="C3757" s="2" t="s">
        <v>2422</v>
      </c>
      <c r="D3757" s="71"/>
      <c r="E3757" s="59"/>
      <c r="F3757" s="59"/>
    </row>
    <row r="3758" spans="1:6" s="70" customFormat="1" hidden="1">
      <c r="A3758" s="13">
        <v>925250</v>
      </c>
      <c r="B3758" s="9" t="s">
        <v>3456</v>
      </c>
      <c r="C3758" s="2" t="s">
        <v>2422</v>
      </c>
      <c r="D3758" s="71"/>
      <c r="E3758" s="59"/>
      <c r="F3758" s="59"/>
    </row>
    <row r="3759" spans="1:6" s="70" customFormat="1" hidden="1">
      <c r="A3759" s="13">
        <v>925255</v>
      </c>
      <c r="B3759" s="9" t="s">
        <v>3457</v>
      </c>
      <c r="C3759" s="2" t="s">
        <v>2422</v>
      </c>
      <c r="D3759" s="71"/>
      <c r="E3759" s="59"/>
      <c r="F3759" s="59"/>
    </row>
    <row r="3760" spans="1:6" s="70" customFormat="1" hidden="1">
      <c r="A3760" s="13">
        <v>925256</v>
      </c>
      <c r="B3760" s="9" t="s">
        <v>3458</v>
      </c>
      <c r="C3760" s="2" t="s">
        <v>2422</v>
      </c>
      <c r="D3760" s="71"/>
      <c r="E3760" s="59"/>
      <c r="F3760" s="59"/>
    </row>
    <row r="3761" spans="1:6" s="70" customFormat="1" hidden="1">
      <c r="A3761" s="13">
        <v>925260</v>
      </c>
      <c r="B3761" s="9" t="s">
        <v>3459</v>
      </c>
      <c r="C3761" s="2" t="s">
        <v>2422</v>
      </c>
      <c r="D3761" s="71"/>
      <c r="E3761" s="59"/>
      <c r="F3761" s="59"/>
    </row>
    <row r="3762" spans="1:6" s="70" customFormat="1" hidden="1">
      <c r="A3762" s="13">
        <v>925265</v>
      </c>
      <c r="B3762" s="9" t="s">
        <v>3460</v>
      </c>
      <c r="C3762" s="2" t="s">
        <v>2422</v>
      </c>
      <c r="D3762" s="71"/>
      <c r="E3762" s="59"/>
      <c r="F3762" s="59"/>
    </row>
    <row r="3763" spans="1:6" s="70" customFormat="1" hidden="1">
      <c r="A3763" s="13">
        <v>925266</v>
      </c>
      <c r="B3763" s="9" t="s">
        <v>3461</v>
      </c>
      <c r="C3763" s="2" t="s">
        <v>2422</v>
      </c>
      <c r="D3763" s="71"/>
      <c r="E3763" s="59"/>
      <c r="F3763" s="59"/>
    </row>
    <row r="3764" spans="1:6" s="70" customFormat="1" hidden="1">
      <c r="A3764" s="13">
        <v>925270</v>
      </c>
      <c r="B3764" s="9" t="s">
        <v>3462</v>
      </c>
      <c r="C3764" s="2" t="s">
        <v>18</v>
      </c>
      <c r="D3764" s="71"/>
      <c r="E3764" s="59"/>
      <c r="F3764" s="59"/>
    </row>
    <row r="3765" spans="1:6" s="70" customFormat="1" hidden="1">
      <c r="A3765" s="13">
        <v>925275</v>
      </c>
      <c r="B3765" s="9" t="s">
        <v>3463</v>
      </c>
      <c r="C3765" s="2" t="s">
        <v>18</v>
      </c>
      <c r="D3765" s="71"/>
      <c r="E3765" s="59"/>
      <c r="F3765" s="59"/>
    </row>
    <row r="3766" spans="1:6" s="70" customFormat="1" hidden="1">
      <c r="A3766" s="13">
        <v>925280</v>
      </c>
      <c r="B3766" s="9" t="s">
        <v>3464</v>
      </c>
      <c r="C3766" s="2" t="s">
        <v>18</v>
      </c>
      <c r="D3766" s="71"/>
      <c r="E3766" s="59"/>
      <c r="F3766" s="59"/>
    </row>
    <row r="3767" spans="1:6" s="70" customFormat="1" hidden="1">
      <c r="A3767" s="13">
        <v>925285</v>
      </c>
      <c r="B3767" s="9" t="s">
        <v>3465</v>
      </c>
      <c r="C3767" s="2" t="s">
        <v>2422</v>
      </c>
      <c r="D3767" s="71"/>
      <c r="E3767" s="59"/>
      <c r="F3767" s="59"/>
    </row>
    <row r="3768" spans="1:6" s="70" customFormat="1" hidden="1">
      <c r="A3768" s="13">
        <v>925290</v>
      </c>
      <c r="B3768" s="9" t="s">
        <v>3466</v>
      </c>
      <c r="C3768" s="2" t="s">
        <v>2422</v>
      </c>
      <c r="D3768" s="71"/>
      <c r="E3768" s="59"/>
      <c r="F3768" s="59"/>
    </row>
    <row r="3769" spans="1:6" s="70" customFormat="1" hidden="1">
      <c r="A3769" s="13">
        <v>925295</v>
      </c>
      <c r="B3769" s="9" t="s">
        <v>3467</v>
      </c>
      <c r="C3769" s="2" t="s">
        <v>2422</v>
      </c>
      <c r="D3769" s="71"/>
      <c r="E3769" s="59"/>
      <c r="F3769" s="59"/>
    </row>
    <row r="3770" spans="1:6" s="70" customFormat="1" hidden="1">
      <c r="A3770" s="16">
        <v>926000</v>
      </c>
      <c r="B3770" s="17" t="s">
        <v>3468</v>
      </c>
      <c r="C3770" s="2"/>
      <c r="D3770" s="71"/>
      <c r="E3770" s="59"/>
      <c r="F3770" s="59"/>
    </row>
    <row r="3771" spans="1:6" s="70" customFormat="1" hidden="1">
      <c r="A3771" s="16">
        <v>926100</v>
      </c>
      <c r="B3771" s="18" t="s">
        <v>3469</v>
      </c>
      <c r="C3771" s="2"/>
      <c r="D3771" s="71"/>
      <c r="E3771" s="59"/>
      <c r="F3771" s="59"/>
    </row>
    <row r="3772" spans="1:6" s="70" customFormat="1" hidden="1">
      <c r="A3772" s="16">
        <v>926110</v>
      </c>
      <c r="B3772" s="14" t="s">
        <v>3470</v>
      </c>
      <c r="C3772" s="2"/>
      <c r="D3772" s="71"/>
      <c r="E3772" s="59"/>
      <c r="F3772" s="59"/>
    </row>
    <row r="3773" spans="1:6" s="70" customFormat="1" hidden="1">
      <c r="A3773" s="13">
        <v>926112</v>
      </c>
      <c r="B3773" s="9" t="s">
        <v>3471</v>
      </c>
      <c r="C3773" s="2" t="s">
        <v>2422</v>
      </c>
      <c r="D3773" s="71"/>
      <c r="E3773" s="59"/>
      <c r="F3773" s="59"/>
    </row>
    <row r="3774" spans="1:6" s="70" customFormat="1" hidden="1">
      <c r="A3774" s="13">
        <v>926114</v>
      </c>
      <c r="B3774" s="9" t="s">
        <v>3472</v>
      </c>
      <c r="C3774" s="2" t="s">
        <v>2422</v>
      </c>
      <c r="D3774" s="71"/>
      <c r="E3774" s="59"/>
      <c r="F3774" s="59"/>
    </row>
    <row r="3775" spans="1:6" s="70" customFormat="1" hidden="1">
      <c r="A3775" s="13">
        <v>926116</v>
      </c>
      <c r="B3775" s="9" t="s">
        <v>3473</v>
      </c>
      <c r="C3775" s="2" t="s">
        <v>2422</v>
      </c>
      <c r="D3775" s="71"/>
      <c r="E3775" s="59"/>
      <c r="F3775" s="59"/>
    </row>
    <row r="3776" spans="1:6" s="70" customFormat="1" hidden="1">
      <c r="A3776" s="16">
        <v>926120</v>
      </c>
      <c r="B3776" s="14" t="s">
        <v>3474</v>
      </c>
      <c r="C3776" s="2"/>
      <c r="D3776" s="71"/>
      <c r="E3776" s="59"/>
      <c r="F3776" s="59"/>
    </row>
    <row r="3777" spans="1:6" s="70" customFormat="1" hidden="1">
      <c r="A3777" s="13">
        <v>926122</v>
      </c>
      <c r="B3777" s="9" t="s">
        <v>3471</v>
      </c>
      <c r="C3777" s="13" t="s">
        <v>2422</v>
      </c>
      <c r="D3777" s="71"/>
      <c r="E3777" s="59"/>
      <c r="F3777" s="59"/>
    </row>
    <row r="3778" spans="1:6" s="70" customFormat="1" hidden="1">
      <c r="A3778" s="13">
        <v>926124</v>
      </c>
      <c r="B3778" s="9" t="s">
        <v>3472</v>
      </c>
      <c r="C3778" s="41" t="s">
        <v>2422</v>
      </c>
      <c r="D3778" s="71"/>
      <c r="E3778" s="66"/>
      <c r="F3778" s="66"/>
    </row>
    <row r="3779" spans="1:6" s="70" customFormat="1" hidden="1">
      <c r="A3779" s="13">
        <v>926126</v>
      </c>
      <c r="B3779" s="9" t="s">
        <v>3473</v>
      </c>
      <c r="C3779" s="41" t="s">
        <v>2422</v>
      </c>
      <c r="D3779" s="71"/>
      <c r="E3779" s="66"/>
      <c r="F3779" s="66"/>
    </row>
    <row r="3780" spans="1:6" s="70" customFormat="1" hidden="1">
      <c r="A3780" s="16">
        <v>926130</v>
      </c>
      <c r="B3780" s="14" t="s">
        <v>3475</v>
      </c>
      <c r="C3780" s="2"/>
      <c r="D3780" s="71"/>
      <c r="E3780" s="59"/>
      <c r="F3780" s="59"/>
    </row>
    <row r="3781" spans="1:6" s="70" customFormat="1" hidden="1">
      <c r="A3781" s="13">
        <v>926132</v>
      </c>
      <c r="B3781" s="9" t="s">
        <v>3471</v>
      </c>
      <c r="C3781" s="41" t="s">
        <v>2422</v>
      </c>
      <c r="D3781" s="71"/>
      <c r="E3781" s="66"/>
      <c r="F3781" s="66"/>
    </row>
    <row r="3782" spans="1:6" s="70" customFormat="1" hidden="1">
      <c r="A3782" s="13">
        <v>926134</v>
      </c>
      <c r="B3782" s="9" t="s">
        <v>3472</v>
      </c>
      <c r="C3782" s="41" t="s">
        <v>2422</v>
      </c>
      <c r="D3782" s="71"/>
      <c r="E3782" s="66"/>
      <c r="F3782" s="66"/>
    </row>
    <row r="3783" spans="1:6" s="70" customFormat="1" hidden="1">
      <c r="A3783" s="13">
        <v>926136</v>
      </c>
      <c r="B3783" s="9" t="s">
        <v>3473</v>
      </c>
      <c r="C3783" s="41" t="s">
        <v>2422</v>
      </c>
      <c r="D3783" s="71"/>
      <c r="E3783" s="66"/>
      <c r="F3783" s="66"/>
    </row>
    <row r="3784" spans="1:6" s="70" customFormat="1" hidden="1">
      <c r="A3784" s="16">
        <v>926200</v>
      </c>
      <c r="B3784" s="18" t="s">
        <v>3476</v>
      </c>
      <c r="C3784" s="2"/>
      <c r="D3784" s="71"/>
      <c r="E3784" s="59"/>
      <c r="F3784" s="59"/>
    </row>
    <row r="3785" spans="1:6" s="70" customFormat="1" hidden="1">
      <c r="A3785" s="16">
        <v>926210</v>
      </c>
      <c r="B3785" s="14" t="s">
        <v>3477</v>
      </c>
      <c r="C3785" s="2"/>
      <c r="D3785" s="71"/>
      <c r="E3785" s="59"/>
      <c r="F3785" s="59"/>
    </row>
    <row r="3786" spans="1:6" s="70" customFormat="1" hidden="1">
      <c r="A3786" s="13">
        <v>926212</v>
      </c>
      <c r="B3786" s="9" t="s">
        <v>3471</v>
      </c>
      <c r="C3786" s="41" t="s">
        <v>2422</v>
      </c>
      <c r="D3786" s="71"/>
      <c r="E3786" s="66"/>
      <c r="F3786" s="66"/>
    </row>
    <row r="3787" spans="1:6" s="70" customFormat="1" hidden="1">
      <c r="A3787" s="13">
        <v>926214</v>
      </c>
      <c r="B3787" s="9" t="s">
        <v>3472</v>
      </c>
      <c r="C3787" s="41" t="s">
        <v>2422</v>
      </c>
      <c r="D3787" s="71"/>
      <c r="E3787" s="66"/>
      <c r="F3787" s="66"/>
    </row>
    <row r="3788" spans="1:6" s="70" customFormat="1" hidden="1">
      <c r="A3788" s="13">
        <v>926216</v>
      </c>
      <c r="B3788" s="9" t="s">
        <v>3473</v>
      </c>
      <c r="C3788" s="41" t="s">
        <v>2422</v>
      </c>
      <c r="D3788" s="71"/>
      <c r="E3788" s="66"/>
      <c r="F3788" s="66"/>
    </row>
    <row r="3789" spans="1:6" s="70" customFormat="1" hidden="1">
      <c r="A3789" s="16">
        <v>926220</v>
      </c>
      <c r="B3789" s="14" t="s">
        <v>3474</v>
      </c>
      <c r="C3789" s="2"/>
      <c r="D3789" s="71"/>
      <c r="E3789" s="59"/>
      <c r="F3789" s="59"/>
    </row>
    <row r="3790" spans="1:6" s="70" customFormat="1" hidden="1">
      <c r="A3790" s="13">
        <v>926222</v>
      </c>
      <c r="B3790" s="9" t="s">
        <v>3471</v>
      </c>
      <c r="C3790" s="41" t="s">
        <v>2422</v>
      </c>
      <c r="D3790" s="71"/>
      <c r="E3790" s="66"/>
      <c r="F3790" s="66"/>
    </row>
    <row r="3791" spans="1:6" s="70" customFormat="1" hidden="1">
      <c r="A3791" s="13">
        <v>926224</v>
      </c>
      <c r="B3791" s="9" t="s">
        <v>3472</v>
      </c>
      <c r="C3791" s="41" t="s">
        <v>2422</v>
      </c>
      <c r="D3791" s="71"/>
      <c r="E3791" s="66"/>
      <c r="F3791" s="66"/>
    </row>
    <row r="3792" spans="1:6" s="70" customFormat="1" hidden="1">
      <c r="A3792" s="13">
        <v>926226</v>
      </c>
      <c r="B3792" s="9" t="s">
        <v>3473</v>
      </c>
      <c r="C3792" s="41" t="s">
        <v>2422</v>
      </c>
      <c r="D3792" s="71"/>
      <c r="E3792" s="66"/>
      <c r="F3792" s="66"/>
    </row>
    <row r="3793" spans="1:6" s="70" customFormat="1" hidden="1">
      <c r="A3793" s="16">
        <v>926230</v>
      </c>
      <c r="B3793" s="14" t="s">
        <v>3475</v>
      </c>
      <c r="C3793" s="2"/>
      <c r="D3793" s="71"/>
      <c r="E3793" s="59"/>
      <c r="F3793" s="59"/>
    </row>
    <row r="3794" spans="1:6" s="70" customFormat="1" hidden="1">
      <c r="A3794" s="13">
        <v>926232</v>
      </c>
      <c r="B3794" s="9" t="s">
        <v>3471</v>
      </c>
      <c r="C3794" s="41" t="s">
        <v>2422</v>
      </c>
      <c r="D3794" s="71"/>
      <c r="E3794" s="66"/>
      <c r="F3794" s="66"/>
    </row>
    <row r="3795" spans="1:6" s="70" customFormat="1" hidden="1">
      <c r="A3795" s="13">
        <v>926234</v>
      </c>
      <c r="B3795" s="9" t="s">
        <v>3472</v>
      </c>
      <c r="C3795" s="41" t="s">
        <v>2422</v>
      </c>
      <c r="D3795" s="71"/>
      <c r="E3795" s="66"/>
      <c r="F3795" s="66"/>
    </row>
    <row r="3796" spans="1:6" s="70" customFormat="1" hidden="1">
      <c r="A3796" s="13">
        <v>926236</v>
      </c>
      <c r="B3796" s="9" t="s">
        <v>3473</v>
      </c>
      <c r="C3796" s="41" t="s">
        <v>2422</v>
      </c>
      <c r="D3796" s="71"/>
      <c r="E3796" s="66"/>
      <c r="F3796" s="66"/>
    </row>
    <row r="3797" spans="1:6" s="70" customFormat="1" hidden="1">
      <c r="A3797" s="16">
        <v>927000</v>
      </c>
      <c r="B3797" s="17" t="s">
        <v>3478</v>
      </c>
      <c r="C3797" s="2"/>
      <c r="D3797" s="71"/>
      <c r="E3797" s="59"/>
      <c r="F3797" s="59"/>
    </row>
    <row r="3798" spans="1:6" s="70" customFormat="1" hidden="1">
      <c r="A3798" s="13">
        <v>927110</v>
      </c>
      <c r="B3798" s="9" t="s">
        <v>3479</v>
      </c>
      <c r="C3798" s="41" t="s">
        <v>3480</v>
      </c>
      <c r="D3798" s="71"/>
      <c r="E3798" s="66"/>
      <c r="F3798" s="66"/>
    </row>
    <row r="3799" spans="1:6" s="70" customFormat="1" hidden="1">
      <c r="A3799" s="13">
        <v>927120</v>
      </c>
      <c r="B3799" s="9" t="s">
        <v>3481</v>
      </c>
      <c r="C3799" s="41" t="s">
        <v>3480</v>
      </c>
      <c r="D3799" s="71"/>
      <c r="E3799" s="66"/>
      <c r="F3799" s="66"/>
    </row>
    <row r="3800" spans="1:6" s="70" customFormat="1" hidden="1">
      <c r="A3800" s="13">
        <v>927130</v>
      </c>
      <c r="B3800" s="9" t="s">
        <v>3482</v>
      </c>
      <c r="C3800" s="2" t="s">
        <v>545</v>
      </c>
      <c r="D3800" s="71"/>
      <c r="E3800" s="59"/>
      <c r="F3800" s="59"/>
    </row>
    <row r="3801" spans="1:6" s="70" customFormat="1" hidden="1">
      <c r="A3801" s="13">
        <v>927140</v>
      </c>
      <c r="B3801" s="9" t="s">
        <v>3483</v>
      </c>
      <c r="C3801" s="2" t="s">
        <v>545</v>
      </c>
      <c r="D3801" s="71"/>
      <c r="E3801" s="59"/>
      <c r="F3801" s="59"/>
    </row>
    <row r="3802" spans="1:6" s="70" customFormat="1" hidden="1">
      <c r="A3802" s="13">
        <v>927150</v>
      </c>
      <c r="B3802" s="9" t="s">
        <v>3484</v>
      </c>
      <c r="C3802" s="41" t="s">
        <v>2422</v>
      </c>
      <c r="D3802" s="71"/>
      <c r="E3802" s="66"/>
      <c r="F3802" s="66"/>
    </row>
    <row r="3803" spans="1:6" s="70" customFormat="1" hidden="1">
      <c r="A3803" s="16">
        <v>928000</v>
      </c>
      <c r="B3803" s="17" t="s">
        <v>3485</v>
      </c>
      <c r="C3803" s="2"/>
      <c r="D3803" s="71"/>
      <c r="E3803" s="59"/>
      <c r="F3803" s="59"/>
    </row>
    <row r="3804" spans="1:6" s="70" customFormat="1" ht="25.5" hidden="1">
      <c r="A3804" s="16">
        <v>928100</v>
      </c>
      <c r="B3804" s="18" t="s">
        <v>3486</v>
      </c>
      <c r="C3804" s="2"/>
      <c r="D3804" s="71"/>
      <c r="E3804" s="59"/>
      <c r="F3804" s="59"/>
    </row>
    <row r="3805" spans="1:6" s="70" customFormat="1" hidden="1">
      <c r="A3805" s="16">
        <v>928110</v>
      </c>
      <c r="B3805" s="14" t="s">
        <v>3487</v>
      </c>
      <c r="C3805" s="2"/>
      <c r="D3805" s="71"/>
      <c r="E3805" s="59"/>
      <c r="F3805" s="59"/>
    </row>
    <row r="3806" spans="1:6" s="70" customFormat="1" hidden="1">
      <c r="A3806" s="13">
        <v>928111</v>
      </c>
      <c r="B3806" s="9" t="s">
        <v>3488</v>
      </c>
      <c r="C3806" s="2" t="s">
        <v>2407</v>
      </c>
      <c r="D3806" s="71"/>
      <c r="E3806" s="59"/>
      <c r="F3806" s="59"/>
    </row>
    <row r="3807" spans="1:6" s="70" customFormat="1" hidden="1">
      <c r="A3807" s="13">
        <v>928112</v>
      </c>
      <c r="B3807" s="9" t="s">
        <v>3489</v>
      </c>
      <c r="C3807" s="2" t="s">
        <v>2407</v>
      </c>
      <c r="D3807" s="71"/>
      <c r="E3807" s="59"/>
      <c r="F3807" s="59"/>
    </row>
    <row r="3808" spans="1:6" s="70" customFormat="1" hidden="1">
      <c r="A3808" s="13">
        <v>928113</v>
      </c>
      <c r="B3808" s="9" t="s">
        <v>3490</v>
      </c>
      <c r="C3808" s="2" t="s">
        <v>2407</v>
      </c>
      <c r="D3808" s="71"/>
      <c r="E3808" s="59"/>
      <c r="F3808" s="59"/>
    </row>
    <row r="3809" spans="1:6" s="70" customFormat="1" hidden="1">
      <c r="A3809" s="16">
        <v>928120</v>
      </c>
      <c r="B3809" s="14" t="s">
        <v>3491</v>
      </c>
      <c r="C3809" s="2"/>
      <c r="D3809" s="71"/>
      <c r="E3809" s="59"/>
      <c r="F3809" s="59"/>
    </row>
    <row r="3810" spans="1:6" s="70" customFormat="1" hidden="1">
      <c r="A3810" s="13">
        <v>928121</v>
      </c>
      <c r="B3810" s="9" t="s">
        <v>3492</v>
      </c>
      <c r="C3810" s="2" t="s">
        <v>2407</v>
      </c>
      <c r="D3810" s="71"/>
      <c r="E3810" s="59"/>
      <c r="F3810" s="59"/>
    </row>
    <row r="3811" spans="1:6" s="70" customFormat="1" hidden="1">
      <c r="A3811" s="13">
        <v>928122</v>
      </c>
      <c r="B3811" s="9" t="s">
        <v>3493</v>
      </c>
      <c r="C3811" s="2" t="s">
        <v>2407</v>
      </c>
      <c r="D3811" s="71"/>
      <c r="E3811" s="59"/>
      <c r="F3811" s="59"/>
    </row>
    <row r="3812" spans="1:6" s="70" customFormat="1" ht="25.5" hidden="1">
      <c r="A3812" s="16">
        <v>928200</v>
      </c>
      <c r="B3812" s="18" t="s">
        <v>3494</v>
      </c>
      <c r="C3812" s="2"/>
      <c r="D3812" s="71"/>
      <c r="E3812" s="59"/>
      <c r="F3812" s="59"/>
    </row>
    <row r="3813" spans="1:6" s="70" customFormat="1" hidden="1">
      <c r="A3813" s="16">
        <v>928210</v>
      </c>
      <c r="B3813" s="14" t="s">
        <v>3487</v>
      </c>
      <c r="C3813" s="2"/>
      <c r="D3813" s="71"/>
      <c r="E3813" s="59"/>
      <c r="F3813" s="59"/>
    </row>
    <row r="3814" spans="1:6" s="70" customFormat="1" hidden="1">
      <c r="A3814" s="13">
        <v>928211</v>
      </c>
      <c r="B3814" s="42" t="s">
        <v>3495</v>
      </c>
      <c r="C3814" s="2" t="s">
        <v>2407</v>
      </c>
      <c r="D3814" s="71"/>
      <c r="E3814" s="59"/>
      <c r="F3814" s="59"/>
    </row>
    <row r="3815" spans="1:6" s="70" customFormat="1" hidden="1">
      <c r="A3815" s="13">
        <v>928212</v>
      </c>
      <c r="B3815" s="42" t="s">
        <v>3489</v>
      </c>
      <c r="C3815" s="2" t="s">
        <v>2407</v>
      </c>
      <c r="D3815" s="71"/>
      <c r="E3815" s="59"/>
      <c r="F3815" s="59"/>
    </row>
    <row r="3816" spans="1:6" s="70" customFormat="1" hidden="1">
      <c r="A3816" s="13">
        <v>928213</v>
      </c>
      <c r="B3816" s="42" t="s">
        <v>3490</v>
      </c>
      <c r="C3816" s="2" t="s">
        <v>2407</v>
      </c>
      <c r="D3816" s="71"/>
      <c r="E3816" s="59"/>
      <c r="F3816" s="59"/>
    </row>
    <row r="3817" spans="1:6" s="70" customFormat="1" hidden="1">
      <c r="A3817" s="16">
        <v>928220</v>
      </c>
      <c r="B3817" s="14" t="s">
        <v>3491</v>
      </c>
      <c r="C3817" s="2"/>
      <c r="D3817" s="71"/>
      <c r="E3817" s="59"/>
      <c r="F3817" s="59"/>
    </row>
    <row r="3818" spans="1:6" s="70" customFormat="1" hidden="1">
      <c r="A3818" s="13">
        <v>928221</v>
      </c>
      <c r="B3818" s="9" t="s">
        <v>3496</v>
      </c>
      <c r="C3818" s="2" t="s">
        <v>2407</v>
      </c>
      <c r="D3818" s="71"/>
      <c r="E3818" s="59"/>
      <c r="F3818" s="59"/>
    </row>
    <row r="3819" spans="1:6" s="70" customFormat="1" hidden="1">
      <c r="A3819" s="13">
        <v>928222</v>
      </c>
      <c r="B3819" s="9" t="s">
        <v>3497</v>
      </c>
      <c r="C3819" s="2" t="s">
        <v>2407</v>
      </c>
      <c r="D3819" s="71"/>
      <c r="E3819" s="59"/>
      <c r="F3819" s="59"/>
    </row>
    <row r="3820" spans="1:6" s="70" customFormat="1" ht="25.5" hidden="1">
      <c r="A3820" s="16">
        <v>928300</v>
      </c>
      <c r="B3820" s="18" t="s">
        <v>3498</v>
      </c>
      <c r="C3820" s="2"/>
      <c r="D3820" s="71"/>
      <c r="E3820" s="59"/>
      <c r="F3820" s="59"/>
    </row>
    <row r="3821" spans="1:6" s="70" customFormat="1" hidden="1">
      <c r="A3821" s="16">
        <v>928310</v>
      </c>
      <c r="B3821" s="14" t="s">
        <v>3499</v>
      </c>
      <c r="C3821" s="2"/>
      <c r="D3821" s="71"/>
      <c r="E3821" s="59"/>
      <c r="F3821" s="59"/>
    </row>
    <row r="3822" spans="1:6" s="70" customFormat="1" hidden="1">
      <c r="A3822" s="13">
        <v>928311</v>
      </c>
      <c r="B3822" s="9" t="s">
        <v>3500</v>
      </c>
      <c r="C3822" s="2" t="s">
        <v>2407</v>
      </c>
      <c r="D3822" s="71"/>
      <c r="E3822" s="59"/>
      <c r="F3822" s="59"/>
    </row>
    <row r="3823" spans="1:6" s="70" customFormat="1" ht="25.5" hidden="1">
      <c r="A3823" s="13">
        <v>928312</v>
      </c>
      <c r="B3823" s="9" t="s">
        <v>3501</v>
      </c>
      <c r="C3823" s="2" t="s">
        <v>2407</v>
      </c>
      <c r="D3823" s="71"/>
      <c r="E3823" s="59"/>
      <c r="F3823" s="59"/>
    </row>
    <row r="3824" spans="1:6" s="70" customFormat="1" ht="25.5" hidden="1">
      <c r="A3824" s="13">
        <v>928313</v>
      </c>
      <c r="B3824" s="9" t="s">
        <v>3502</v>
      </c>
      <c r="C3824" s="2" t="s">
        <v>2407</v>
      </c>
      <c r="D3824" s="71"/>
      <c r="E3824" s="59"/>
      <c r="F3824" s="59"/>
    </row>
    <row r="3825" spans="1:6" s="70" customFormat="1" ht="25.5" hidden="1">
      <c r="A3825" s="13">
        <v>928314</v>
      </c>
      <c r="B3825" s="9" t="s">
        <v>3503</v>
      </c>
      <c r="C3825" s="2" t="s">
        <v>2407</v>
      </c>
      <c r="D3825" s="71"/>
      <c r="E3825" s="59"/>
      <c r="F3825" s="59"/>
    </row>
    <row r="3826" spans="1:6" s="70" customFormat="1" ht="25.5" hidden="1">
      <c r="A3826" s="16">
        <v>928400</v>
      </c>
      <c r="B3826" s="18" t="s">
        <v>3504</v>
      </c>
      <c r="C3826" s="2"/>
      <c r="D3826" s="71"/>
      <c r="E3826" s="59"/>
      <c r="F3826" s="59"/>
    </row>
    <row r="3827" spans="1:6" s="70" customFormat="1" ht="25.5" hidden="1">
      <c r="A3827" s="16">
        <v>928410</v>
      </c>
      <c r="B3827" s="14" t="s">
        <v>3502</v>
      </c>
      <c r="C3827" s="2"/>
      <c r="D3827" s="71"/>
      <c r="E3827" s="59"/>
      <c r="F3827" s="59"/>
    </row>
    <row r="3828" spans="1:6" s="70" customFormat="1" hidden="1">
      <c r="A3828" s="13">
        <v>928411</v>
      </c>
      <c r="B3828" s="9" t="s">
        <v>3505</v>
      </c>
      <c r="C3828" s="2" t="s">
        <v>2407</v>
      </c>
      <c r="D3828" s="71"/>
      <c r="E3828" s="59"/>
      <c r="F3828" s="59"/>
    </row>
    <row r="3829" spans="1:6" s="70" customFormat="1" ht="25.5" hidden="1">
      <c r="A3829" s="16">
        <v>928420</v>
      </c>
      <c r="B3829" s="14" t="s">
        <v>3503</v>
      </c>
      <c r="C3829" s="2"/>
      <c r="D3829" s="71"/>
      <c r="E3829" s="59"/>
      <c r="F3829" s="59"/>
    </row>
    <row r="3830" spans="1:6" s="70" customFormat="1" hidden="1">
      <c r="A3830" s="13">
        <v>928421</v>
      </c>
      <c r="B3830" s="9" t="s">
        <v>3506</v>
      </c>
      <c r="C3830" s="2" t="s">
        <v>2407</v>
      </c>
      <c r="D3830" s="71"/>
      <c r="E3830" s="59"/>
      <c r="F3830" s="59"/>
    </row>
    <row r="3831" spans="1:6" s="70" customFormat="1" hidden="1">
      <c r="A3831" s="13">
        <v>928422</v>
      </c>
      <c r="B3831" s="9" t="s">
        <v>3497</v>
      </c>
      <c r="C3831" s="2" t="s">
        <v>2407</v>
      </c>
      <c r="D3831" s="71"/>
      <c r="E3831" s="59"/>
      <c r="F3831" s="59"/>
    </row>
    <row r="3832" spans="1:6" s="70" customFormat="1" hidden="1">
      <c r="A3832" s="13">
        <v>928423</v>
      </c>
      <c r="B3832" s="9" t="s">
        <v>3507</v>
      </c>
      <c r="C3832" s="2" t="s">
        <v>2407</v>
      </c>
      <c r="D3832" s="71"/>
      <c r="E3832" s="59"/>
      <c r="F3832" s="59"/>
    </row>
    <row r="3833" spans="1:6" s="70" customFormat="1" ht="25.5" hidden="1">
      <c r="A3833" s="16">
        <v>928500</v>
      </c>
      <c r="B3833" s="18" t="s">
        <v>3508</v>
      </c>
      <c r="C3833" s="2"/>
      <c r="D3833" s="71"/>
      <c r="E3833" s="59"/>
      <c r="F3833" s="59"/>
    </row>
    <row r="3834" spans="1:6" s="70" customFormat="1" ht="25.5" hidden="1">
      <c r="A3834" s="16">
        <v>928510</v>
      </c>
      <c r="B3834" s="14" t="s">
        <v>3502</v>
      </c>
      <c r="C3834" s="2"/>
      <c r="D3834" s="71"/>
      <c r="E3834" s="59"/>
      <c r="F3834" s="59"/>
    </row>
    <row r="3835" spans="1:6" s="70" customFormat="1" hidden="1">
      <c r="A3835" s="13">
        <v>928511</v>
      </c>
      <c r="B3835" s="9" t="s">
        <v>3496</v>
      </c>
      <c r="C3835" s="2" t="s">
        <v>2407</v>
      </c>
      <c r="D3835" s="71"/>
      <c r="E3835" s="59"/>
      <c r="F3835" s="59"/>
    </row>
    <row r="3836" spans="1:6" s="70" customFormat="1" hidden="1">
      <c r="A3836" s="13">
        <v>928512</v>
      </c>
      <c r="B3836" s="9" t="s">
        <v>3497</v>
      </c>
      <c r="C3836" s="2" t="s">
        <v>2407</v>
      </c>
      <c r="D3836" s="71"/>
      <c r="E3836" s="59"/>
      <c r="F3836" s="59"/>
    </row>
    <row r="3837" spans="1:6" s="70" customFormat="1" hidden="1">
      <c r="A3837" s="13">
        <v>928513</v>
      </c>
      <c r="B3837" s="9" t="s">
        <v>3507</v>
      </c>
      <c r="C3837" s="2" t="s">
        <v>2407</v>
      </c>
      <c r="D3837" s="71"/>
      <c r="E3837" s="59"/>
      <c r="F3837" s="59"/>
    </row>
    <row r="3838" spans="1:6" s="70" customFormat="1" ht="25.5" hidden="1">
      <c r="A3838" s="16">
        <v>928520</v>
      </c>
      <c r="B3838" s="14" t="s">
        <v>3503</v>
      </c>
      <c r="C3838" s="2"/>
      <c r="D3838" s="71"/>
      <c r="E3838" s="59"/>
      <c r="F3838" s="59"/>
    </row>
    <row r="3839" spans="1:6" s="70" customFormat="1" hidden="1">
      <c r="A3839" s="13">
        <v>928521</v>
      </c>
      <c r="B3839" s="9" t="s">
        <v>3496</v>
      </c>
      <c r="C3839" s="2" t="s">
        <v>2407</v>
      </c>
      <c r="D3839" s="71"/>
      <c r="E3839" s="59"/>
      <c r="F3839" s="59"/>
    </row>
    <row r="3840" spans="1:6" s="70" customFormat="1" hidden="1">
      <c r="A3840" s="13">
        <v>928522</v>
      </c>
      <c r="B3840" s="9" t="s">
        <v>3497</v>
      </c>
      <c r="C3840" s="2" t="s">
        <v>2407</v>
      </c>
      <c r="D3840" s="71"/>
      <c r="E3840" s="59"/>
      <c r="F3840" s="59"/>
    </row>
    <row r="3841" spans="1:6" s="70" customFormat="1" hidden="1">
      <c r="A3841" s="16">
        <v>930000</v>
      </c>
      <c r="B3841" s="7" t="s">
        <v>3509</v>
      </c>
      <c r="C3841" s="2"/>
      <c r="D3841" s="71"/>
      <c r="E3841" s="59"/>
      <c r="F3841" s="59"/>
    </row>
    <row r="3842" spans="1:6" s="70" customFormat="1" hidden="1">
      <c r="A3842" s="16">
        <v>931000</v>
      </c>
      <c r="B3842" s="17" t="s">
        <v>3510</v>
      </c>
      <c r="C3842" s="2"/>
      <c r="D3842" s="71"/>
      <c r="E3842" s="59"/>
      <c r="F3842" s="59"/>
    </row>
    <row r="3843" spans="1:6" s="70" customFormat="1" hidden="1">
      <c r="A3843" s="13">
        <v>931010</v>
      </c>
      <c r="B3843" s="9" t="s">
        <v>3511</v>
      </c>
      <c r="C3843" s="2" t="s">
        <v>87</v>
      </c>
      <c r="D3843" s="71"/>
      <c r="E3843" s="59"/>
      <c r="F3843" s="59"/>
    </row>
    <row r="3844" spans="1:6" s="70" customFormat="1" hidden="1">
      <c r="A3844" s="13">
        <v>931011</v>
      </c>
      <c r="B3844" s="9" t="s">
        <v>3512</v>
      </c>
      <c r="C3844" s="2" t="s">
        <v>87</v>
      </c>
      <c r="D3844" s="71"/>
      <c r="E3844" s="59"/>
      <c r="F3844" s="59"/>
    </row>
    <row r="3845" spans="1:6" s="70" customFormat="1" hidden="1">
      <c r="A3845" s="13">
        <v>931012</v>
      </c>
      <c r="B3845" s="9" t="s">
        <v>3513</v>
      </c>
      <c r="C3845" s="2" t="s">
        <v>87</v>
      </c>
      <c r="D3845" s="71"/>
      <c r="E3845" s="59"/>
      <c r="F3845" s="59"/>
    </row>
    <row r="3846" spans="1:6" s="70" customFormat="1" hidden="1">
      <c r="A3846" s="13">
        <v>931013</v>
      </c>
      <c r="B3846" s="9" t="s">
        <v>3514</v>
      </c>
      <c r="C3846" s="2" t="s">
        <v>87</v>
      </c>
      <c r="D3846" s="71"/>
      <c r="E3846" s="59"/>
      <c r="F3846" s="59"/>
    </row>
    <row r="3847" spans="1:6" s="70" customFormat="1" hidden="1">
      <c r="A3847" s="13">
        <v>931020</v>
      </c>
      <c r="B3847" s="9" t="s">
        <v>3515</v>
      </c>
      <c r="C3847" s="2" t="s">
        <v>545</v>
      </c>
      <c r="D3847" s="71"/>
      <c r="E3847" s="59"/>
      <c r="F3847" s="59"/>
    </row>
    <row r="3848" spans="1:6" s="70" customFormat="1" hidden="1">
      <c r="A3848" s="13">
        <v>931030</v>
      </c>
      <c r="B3848" s="9" t="s">
        <v>3516</v>
      </c>
      <c r="C3848" s="2" t="s">
        <v>736</v>
      </c>
      <c r="D3848" s="71"/>
      <c r="E3848" s="59"/>
      <c r="F3848" s="59"/>
    </row>
    <row r="3849" spans="1:6" s="70" customFormat="1" hidden="1">
      <c r="A3849" s="13">
        <v>931040</v>
      </c>
      <c r="B3849" s="9" t="s">
        <v>3517</v>
      </c>
      <c r="C3849" s="2" t="s">
        <v>736</v>
      </c>
      <c r="D3849" s="71"/>
      <c r="E3849" s="59"/>
      <c r="F3849" s="59"/>
    </row>
    <row r="3850" spans="1:6" s="70" customFormat="1" hidden="1">
      <c r="A3850" s="13">
        <v>931045</v>
      </c>
      <c r="B3850" s="9" t="s">
        <v>3518</v>
      </c>
      <c r="C3850" s="2" t="s">
        <v>736</v>
      </c>
      <c r="D3850" s="71"/>
      <c r="E3850" s="59"/>
      <c r="F3850" s="59"/>
    </row>
    <row r="3851" spans="1:6" s="70" customFormat="1" hidden="1">
      <c r="A3851" s="13">
        <v>931050</v>
      </c>
      <c r="B3851" s="9" t="s">
        <v>3519</v>
      </c>
      <c r="C3851" s="2" t="s">
        <v>736</v>
      </c>
      <c r="D3851" s="71"/>
      <c r="E3851" s="59"/>
      <c r="F3851" s="59"/>
    </row>
    <row r="3852" spans="1:6" s="70" customFormat="1" hidden="1">
      <c r="A3852" s="13">
        <v>931055</v>
      </c>
      <c r="B3852" s="9" t="s">
        <v>3520</v>
      </c>
      <c r="C3852" s="2" t="s">
        <v>736</v>
      </c>
      <c r="D3852" s="71"/>
      <c r="E3852" s="59"/>
      <c r="F3852" s="59"/>
    </row>
    <row r="3853" spans="1:6" s="70" customFormat="1" hidden="1">
      <c r="A3853" s="13">
        <v>931060</v>
      </c>
      <c r="B3853" s="9" t="s">
        <v>3521</v>
      </c>
      <c r="C3853" s="2" t="s">
        <v>736</v>
      </c>
      <c r="D3853" s="71"/>
      <c r="E3853" s="59"/>
      <c r="F3853" s="59"/>
    </row>
    <row r="3854" spans="1:6" s="70" customFormat="1" hidden="1">
      <c r="A3854" s="13">
        <v>931070</v>
      </c>
      <c r="B3854" s="9" t="s">
        <v>3522</v>
      </c>
      <c r="C3854" s="2" t="s">
        <v>736</v>
      </c>
      <c r="D3854" s="71"/>
      <c r="E3854" s="59"/>
      <c r="F3854" s="59"/>
    </row>
    <row r="3855" spans="1:6" s="70" customFormat="1" hidden="1">
      <c r="A3855" s="16">
        <v>931100</v>
      </c>
      <c r="B3855" s="18" t="s">
        <v>3523</v>
      </c>
      <c r="C3855" s="2"/>
      <c r="D3855" s="71"/>
      <c r="E3855" s="59"/>
      <c r="F3855" s="59"/>
    </row>
    <row r="3856" spans="1:6" s="70" customFormat="1" hidden="1">
      <c r="A3856" s="13">
        <v>931110</v>
      </c>
      <c r="B3856" s="9" t="s">
        <v>3524</v>
      </c>
      <c r="C3856" s="2" t="s">
        <v>3525</v>
      </c>
      <c r="D3856" s="71"/>
      <c r="E3856" s="59"/>
      <c r="F3856" s="59"/>
    </row>
    <row r="3857" spans="1:6" s="70" customFormat="1" hidden="1">
      <c r="A3857" s="13">
        <v>931120</v>
      </c>
      <c r="B3857" s="9" t="s">
        <v>3526</v>
      </c>
      <c r="C3857" s="2" t="s">
        <v>3525</v>
      </c>
      <c r="D3857" s="71"/>
      <c r="E3857" s="59"/>
      <c r="F3857" s="59"/>
    </row>
    <row r="3858" spans="1:6" s="70" customFormat="1" hidden="1">
      <c r="A3858" s="13">
        <v>931130</v>
      </c>
      <c r="B3858" s="9" t="s">
        <v>3527</v>
      </c>
      <c r="C3858" s="2" t="s">
        <v>3525</v>
      </c>
      <c r="D3858" s="71"/>
      <c r="E3858" s="59"/>
      <c r="F3858" s="59"/>
    </row>
    <row r="3859" spans="1:6" s="70" customFormat="1" hidden="1">
      <c r="A3859" s="16">
        <v>932000</v>
      </c>
      <c r="B3859" s="17" t="s">
        <v>3528</v>
      </c>
      <c r="C3859" s="2"/>
      <c r="D3859" s="71"/>
      <c r="E3859" s="59"/>
      <c r="F3859" s="59"/>
    </row>
    <row r="3860" spans="1:6" s="70" customFormat="1" hidden="1">
      <c r="A3860" s="13">
        <v>932005</v>
      </c>
      <c r="B3860" s="9" t="s">
        <v>3528</v>
      </c>
      <c r="C3860" s="2" t="s">
        <v>9</v>
      </c>
      <c r="D3860" s="71"/>
      <c r="E3860" s="59"/>
      <c r="F3860" s="59"/>
    </row>
    <row r="3861" spans="1:6" s="70" customFormat="1" hidden="1">
      <c r="A3861" s="13">
        <v>932010</v>
      </c>
      <c r="B3861" s="9" t="s">
        <v>3529</v>
      </c>
      <c r="C3861" s="2" t="s">
        <v>545</v>
      </c>
      <c r="D3861" s="71"/>
      <c r="E3861" s="59"/>
      <c r="F3861" s="59"/>
    </row>
    <row r="3862" spans="1:6" s="70" customFormat="1" hidden="1">
      <c r="A3862" s="13">
        <v>932020</v>
      </c>
      <c r="B3862" s="9" t="s">
        <v>3530</v>
      </c>
      <c r="C3862" s="2" t="s">
        <v>545</v>
      </c>
      <c r="D3862" s="71"/>
      <c r="E3862" s="59"/>
      <c r="F3862" s="59"/>
    </row>
    <row r="3863" spans="1:6" s="70" customFormat="1" hidden="1">
      <c r="A3863" s="13">
        <v>932030</v>
      </c>
      <c r="B3863" s="9" t="s">
        <v>3531</v>
      </c>
      <c r="C3863" s="2" t="s">
        <v>1178</v>
      </c>
      <c r="D3863" s="71"/>
      <c r="E3863" s="59"/>
      <c r="F3863" s="59"/>
    </row>
    <row r="3864" spans="1:6" s="70" customFormat="1" hidden="1">
      <c r="A3864" s="13">
        <v>932040</v>
      </c>
      <c r="B3864" s="9" t="s">
        <v>3532</v>
      </c>
      <c r="C3864" s="2" t="s">
        <v>736</v>
      </c>
      <c r="D3864" s="71"/>
      <c r="E3864" s="59"/>
      <c r="F3864" s="59"/>
    </row>
    <row r="3865" spans="1:6" s="70" customFormat="1" hidden="1">
      <c r="A3865" s="13">
        <v>932050</v>
      </c>
      <c r="B3865" s="9" t="s">
        <v>3533</v>
      </c>
      <c r="C3865" s="2" t="s">
        <v>736</v>
      </c>
      <c r="D3865" s="71"/>
      <c r="E3865" s="59"/>
      <c r="F3865" s="59"/>
    </row>
    <row r="3866" spans="1:6" s="70" customFormat="1" hidden="1">
      <c r="A3866" s="13">
        <v>932060</v>
      </c>
      <c r="B3866" s="9" t="s">
        <v>3534</v>
      </c>
      <c r="C3866" s="2" t="s">
        <v>736</v>
      </c>
      <c r="D3866" s="71"/>
      <c r="E3866" s="59"/>
      <c r="F3866" s="59"/>
    </row>
    <row r="3867" spans="1:6" s="70" customFormat="1" hidden="1">
      <c r="A3867" s="13">
        <v>932070</v>
      </c>
      <c r="B3867" s="9" t="s">
        <v>3535</v>
      </c>
      <c r="C3867" s="2" t="s">
        <v>736</v>
      </c>
      <c r="D3867" s="71"/>
      <c r="E3867" s="59"/>
      <c r="F3867" s="59"/>
    </row>
    <row r="3868" spans="1:6" s="70" customFormat="1" hidden="1">
      <c r="A3868" s="13">
        <v>932080</v>
      </c>
      <c r="B3868" s="9" t="s">
        <v>3536</v>
      </c>
      <c r="C3868" s="2" t="s">
        <v>87</v>
      </c>
      <c r="D3868" s="71"/>
      <c r="E3868" s="59"/>
      <c r="F3868" s="59"/>
    </row>
    <row r="3869" spans="1:6" s="70" customFormat="1" hidden="1">
      <c r="A3869" s="13">
        <v>932090</v>
      </c>
      <c r="B3869" s="9" t="s">
        <v>3537</v>
      </c>
      <c r="C3869" s="2" t="s">
        <v>87</v>
      </c>
      <c r="D3869" s="71"/>
      <c r="E3869" s="59"/>
      <c r="F3869" s="59"/>
    </row>
    <row r="3870" spans="1:6" s="70" customFormat="1" hidden="1">
      <c r="A3870" s="13">
        <v>932100</v>
      </c>
      <c r="B3870" s="9" t="s">
        <v>3538</v>
      </c>
      <c r="C3870" s="2" t="s">
        <v>18</v>
      </c>
      <c r="D3870" s="71"/>
      <c r="E3870" s="59"/>
      <c r="F3870" s="59"/>
    </row>
    <row r="3871" spans="1:6" s="70" customFormat="1" hidden="1">
      <c r="A3871" s="13">
        <v>932110</v>
      </c>
      <c r="B3871" s="9" t="s">
        <v>3538</v>
      </c>
      <c r="C3871" s="2" t="s">
        <v>87</v>
      </c>
      <c r="D3871" s="71"/>
      <c r="E3871" s="59"/>
      <c r="F3871" s="59"/>
    </row>
    <row r="3872" spans="1:6" s="70" customFormat="1" hidden="1">
      <c r="A3872" s="13">
        <v>932120</v>
      </c>
      <c r="B3872" s="9" t="s">
        <v>3539</v>
      </c>
      <c r="C3872" s="2" t="s">
        <v>87</v>
      </c>
      <c r="D3872" s="71"/>
      <c r="E3872" s="59"/>
      <c r="F3872" s="59"/>
    </row>
    <row r="3873" spans="1:6" s="70" customFormat="1" hidden="1">
      <c r="A3873" s="13">
        <v>932130</v>
      </c>
      <c r="B3873" s="9" t="s">
        <v>3540</v>
      </c>
      <c r="C3873" s="2" t="s">
        <v>87</v>
      </c>
      <c r="D3873" s="71"/>
      <c r="E3873" s="59"/>
      <c r="F3873" s="59"/>
    </row>
    <row r="3874" spans="1:6" s="70" customFormat="1" hidden="1">
      <c r="A3874" s="13">
        <v>932140</v>
      </c>
      <c r="B3874" s="9" t="s">
        <v>3541</v>
      </c>
      <c r="C3874" s="2" t="s">
        <v>9</v>
      </c>
      <c r="D3874" s="71"/>
      <c r="E3874" s="59"/>
      <c r="F3874" s="59"/>
    </row>
    <row r="3875" spans="1:6" s="70" customFormat="1" hidden="1">
      <c r="A3875" s="13">
        <v>932150</v>
      </c>
      <c r="B3875" s="9" t="s">
        <v>1290</v>
      </c>
      <c r="C3875" s="2" t="s">
        <v>18</v>
      </c>
      <c r="D3875" s="71"/>
      <c r="E3875" s="59"/>
      <c r="F3875" s="59"/>
    </row>
    <row r="3876" spans="1:6" s="70" customFormat="1" hidden="1">
      <c r="A3876" s="13">
        <v>932160</v>
      </c>
      <c r="B3876" s="9" t="s">
        <v>3542</v>
      </c>
      <c r="C3876" s="2" t="s">
        <v>1178</v>
      </c>
      <c r="D3876" s="71"/>
      <c r="E3876" s="59"/>
      <c r="F3876" s="59"/>
    </row>
    <row r="3877" spans="1:6" s="70" customFormat="1" hidden="1">
      <c r="A3877" s="13">
        <v>932165</v>
      </c>
      <c r="B3877" s="9" t="s">
        <v>3543</v>
      </c>
      <c r="C3877" s="2" t="s">
        <v>1178</v>
      </c>
      <c r="D3877" s="71"/>
      <c r="E3877" s="59"/>
      <c r="F3877" s="59"/>
    </row>
    <row r="3878" spans="1:6" s="70" customFormat="1" hidden="1">
      <c r="A3878" s="13">
        <v>932170</v>
      </c>
      <c r="B3878" s="9" t="s">
        <v>3544</v>
      </c>
      <c r="C3878" s="2" t="s">
        <v>736</v>
      </c>
      <c r="D3878" s="71"/>
      <c r="E3878" s="59"/>
      <c r="F3878" s="59"/>
    </row>
    <row r="3879" spans="1:6" s="70" customFormat="1" hidden="1">
      <c r="A3879" s="13">
        <v>932175</v>
      </c>
      <c r="B3879" s="9" t="s">
        <v>3545</v>
      </c>
      <c r="C3879" s="2" t="s">
        <v>87</v>
      </c>
      <c r="D3879" s="71"/>
      <c r="E3879" s="59"/>
      <c r="F3879" s="59"/>
    </row>
    <row r="3880" spans="1:6" s="70" customFormat="1" hidden="1">
      <c r="A3880" s="13">
        <v>932180</v>
      </c>
      <c r="B3880" s="9" t="s">
        <v>3546</v>
      </c>
      <c r="C3880" s="2" t="s">
        <v>18</v>
      </c>
      <c r="D3880" s="71"/>
      <c r="E3880" s="59"/>
      <c r="F3880" s="59"/>
    </row>
    <row r="3881" spans="1:6" s="70" customFormat="1" hidden="1">
      <c r="A3881" s="13">
        <v>932185</v>
      </c>
      <c r="B3881" s="9" t="s">
        <v>3547</v>
      </c>
      <c r="C3881" s="2" t="s">
        <v>736</v>
      </c>
      <c r="D3881" s="71"/>
      <c r="E3881" s="59"/>
      <c r="F3881" s="59"/>
    </row>
    <row r="3882" spans="1:6" s="70" customFormat="1" hidden="1">
      <c r="A3882" s="13">
        <v>932190</v>
      </c>
      <c r="B3882" s="9" t="s">
        <v>3548</v>
      </c>
      <c r="C3882" s="2" t="s">
        <v>736</v>
      </c>
      <c r="D3882" s="71"/>
      <c r="E3882" s="59"/>
      <c r="F3882" s="59"/>
    </row>
    <row r="3883" spans="1:6" s="70" customFormat="1" hidden="1">
      <c r="A3883" s="13">
        <v>932195</v>
      </c>
      <c r="B3883" s="9" t="s">
        <v>3549</v>
      </c>
      <c r="C3883" s="2" t="s">
        <v>736</v>
      </c>
      <c r="D3883" s="71"/>
      <c r="E3883" s="59"/>
      <c r="F3883" s="59"/>
    </row>
    <row r="3884" spans="1:6" s="70" customFormat="1" hidden="1">
      <c r="A3884" s="16">
        <v>933000</v>
      </c>
      <c r="B3884" s="17" t="s">
        <v>3550</v>
      </c>
      <c r="C3884" s="2"/>
      <c r="D3884" s="71"/>
      <c r="E3884" s="59"/>
      <c r="F3884" s="59"/>
    </row>
    <row r="3885" spans="1:6" s="70" customFormat="1" hidden="1">
      <c r="A3885" s="13">
        <v>933010</v>
      </c>
      <c r="B3885" s="9" t="s">
        <v>3551</v>
      </c>
      <c r="C3885" s="2" t="s">
        <v>18</v>
      </c>
      <c r="D3885" s="71"/>
      <c r="E3885" s="59"/>
      <c r="F3885" s="59"/>
    </row>
    <row r="3886" spans="1:6" s="70" customFormat="1" hidden="1">
      <c r="A3886" s="13">
        <v>933020</v>
      </c>
      <c r="B3886" s="9" t="s">
        <v>3552</v>
      </c>
      <c r="C3886" s="2" t="s">
        <v>18</v>
      </c>
      <c r="D3886" s="71"/>
      <c r="E3886" s="59"/>
      <c r="F3886" s="59"/>
    </row>
    <row r="3887" spans="1:6" s="70" customFormat="1" hidden="1">
      <c r="A3887" s="13">
        <v>933030</v>
      </c>
      <c r="B3887" s="9" t="s">
        <v>3553</v>
      </c>
      <c r="C3887" s="2" t="s">
        <v>18</v>
      </c>
      <c r="D3887" s="71"/>
      <c r="E3887" s="59"/>
      <c r="F3887" s="59"/>
    </row>
    <row r="3888" spans="1:6" s="70" customFormat="1" hidden="1">
      <c r="A3888" s="13">
        <v>933040</v>
      </c>
      <c r="B3888" s="9" t="s">
        <v>3554</v>
      </c>
      <c r="C3888" s="2" t="s">
        <v>18</v>
      </c>
      <c r="D3888" s="71"/>
      <c r="E3888" s="59"/>
      <c r="F3888" s="59"/>
    </row>
    <row r="3889" spans="1:6" s="70" customFormat="1" hidden="1">
      <c r="A3889" s="13">
        <v>933050</v>
      </c>
      <c r="B3889" s="9" t="s">
        <v>3555</v>
      </c>
      <c r="C3889" s="2" t="s">
        <v>18</v>
      </c>
      <c r="D3889" s="71"/>
      <c r="E3889" s="59"/>
      <c r="F3889" s="59"/>
    </row>
    <row r="3890" spans="1:6" s="70" customFormat="1" hidden="1">
      <c r="A3890" s="13">
        <v>933060</v>
      </c>
      <c r="B3890" s="9" t="s">
        <v>3556</v>
      </c>
      <c r="C3890" s="2" t="s">
        <v>9</v>
      </c>
      <c r="D3890" s="71"/>
      <c r="E3890" s="59"/>
      <c r="F3890" s="59"/>
    </row>
    <row r="3891" spans="1:6" s="70" customFormat="1" hidden="1">
      <c r="A3891" s="16">
        <v>940000</v>
      </c>
      <c r="B3891" s="7" t="s">
        <v>3557</v>
      </c>
      <c r="C3891" s="2"/>
      <c r="D3891" s="71"/>
      <c r="E3891" s="59"/>
      <c r="F3891" s="59"/>
    </row>
    <row r="3892" spans="1:6" s="70" customFormat="1" hidden="1">
      <c r="A3892" s="16">
        <v>941000</v>
      </c>
      <c r="B3892" s="17" t="s">
        <v>3558</v>
      </c>
      <c r="C3892" s="2"/>
      <c r="D3892" s="71"/>
      <c r="E3892" s="59"/>
      <c r="F3892" s="59"/>
    </row>
    <row r="3893" spans="1:6" s="70" customFormat="1" hidden="1">
      <c r="A3893" s="13">
        <v>941010</v>
      </c>
      <c r="B3893" s="9" t="s">
        <v>3559</v>
      </c>
      <c r="C3893" s="2" t="s">
        <v>545</v>
      </c>
      <c r="D3893" s="71"/>
      <c r="E3893" s="59"/>
      <c r="F3893" s="59"/>
    </row>
    <row r="3894" spans="1:6" s="70" customFormat="1" hidden="1">
      <c r="A3894" s="13">
        <v>941020</v>
      </c>
      <c r="B3894" s="9" t="s">
        <v>3560</v>
      </c>
      <c r="C3894" s="2" t="s">
        <v>18</v>
      </c>
      <c r="D3894" s="71"/>
      <c r="E3894" s="59"/>
      <c r="F3894" s="59"/>
    </row>
    <row r="3895" spans="1:6" s="70" customFormat="1" hidden="1">
      <c r="A3895" s="13">
        <v>941030</v>
      </c>
      <c r="B3895" s="9" t="s">
        <v>3561</v>
      </c>
      <c r="C3895" s="2" t="s">
        <v>18</v>
      </c>
      <c r="D3895" s="71"/>
      <c r="E3895" s="59"/>
      <c r="F3895" s="59"/>
    </row>
    <row r="3896" spans="1:6" s="70" customFormat="1" hidden="1">
      <c r="A3896" s="13">
        <v>941040</v>
      </c>
      <c r="B3896" s="9" t="s">
        <v>3562</v>
      </c>
      <c r="C3896" s="2" t="s">
        <v>87</v>
      </c>
      <c r="D3896" s="71"/>
      <c r="E3896" s="59"/>
      <c r="F3896" s="59"/>
    </row>
    <row r="3897" spans="1:6" s="70" customFormat="1" hidden="1">
      <c r="A3897" s="13">
        <v>941050</v>
      </c>
      <c r="B3897" s="9" t="s">
        <v>3563</v>
      </c>
      <c r="C3897" s="2" t="s">
        <v>87</v>
      </c>
      <c r="D3897" s="71"/>
      <c r="E3897" s="59"/>
      <c r="F3897" s="59"/>
    </row>
    <row r="3898" spans="1:6" s="70" customFormat="1" hidden="1">
      <c r="A3898" s="40">
        <v>941055</v>
      </c>
      <c r="B3898" s="20" t="s">
        <v>3564</v>
      </c>
      <c r="C3898" s="19" t="s">
        <v>87</v>
      </c>
      <c r="D3898" s="71"/>
      <c r="E3898" s="59"/>
      <c r="F3898" s="59"/>
    </row>
    <row r="3899" spans="1:6" s="70" customFormat="1" hidden="1">
      <c r="A3899" s="13">
        <v>941060</v>
      </c>
      <c r="B3899" s="9" t="s">
        <v>3565</v>
      </c>
      <c r="C3899" s="2" t="s">
        <v>3276</v>
      </c>
      <c r="D3899" s="71"/>
      <c r="E3899" s="59"/>
      <c r="F3899" s="59"/>
    </row>
    <row r="3900" spans="1:6" s="70" customFormat="1" hidden="1">
      <c r="A3900" s="13">
        <v>941070</v>
      </c>
      <c r="B3900" s="9" t="s">
        <v>3566</v>
      </c>
      <c r="C3900" s="2" t="s">
        <v>2422</v>
      </c>
      <c r="D3900" s="71"/>
      <c r="E3900" s="59"/>
      <c r="F3900" s="59"/>
    </row>
    <row r="3901" spans="1:6" s="70" customFormat="1" hidden="1">
      <c r="A3901" s="13">
        <v>941080</v>
      </c>
      <c r="B3901" s="9" t="s">
        <v>3567</v>
      </c>
      <c r="C3901" s="2" t="s">
        <v>2422</v>
      </c>
      <c r="D3901" s="71"/>
      <c r="E3901" s="59"/>
      <c r="F3901" s="59"/>
    </row>
    <row r="3902" spans="1:6" s="70" customFormat="1" hidden="1">
      <c r="A3902" s="40">
        <v>941081</v>
      </c>
      <c r="B3902" s="20" t="s">
        <v>3568</v>
      </c>
      <c r="C3902" s="19" t="s">
        <v>18</v>
      </c>
      <c r="D3902" s="71"/>
      <c r="E3902" s="59"/>
      <c r="F3902" s="59"/>
    </row>
    <row r="3903" spans="1:6" s="70" customFormat="1" hidden="1">
      <c r="A3903" s="40">
        <v>941082</v>
      </c>
      <c r="B3903" s="20" t="s">
        <v>3569</v>
      </c>
      <c r="C3903" s="43" t="s">
        <v>18</v>
      </c>
      <c r="D3903" s="71"/>
      <c r="E3903" s="63"/>
      <c r="F3903" s="63"/>
    </row>
    <row r="3904" spans="1:6" s="70" customFormat="1" hidden="1">
      <c r="A3904" s="40">
        <v>941083</v>
      </c>
      <c r="B3904" s="20" t="s">
        <v>3570</v>
      </c>
      <c r="C3904" s="43" t="s">
        <v>18</v>
      </c>
      <c r="D3904" s="71"/>
      <c r="E3904" s="63"/>
      <c r="F3904" s="63"/>
    </row>
    <row r="3905" spans="1:6" s="70" customFormat="1" hidden="1">
      <c r="A3905" s="40">
        <v>941084</v>
      </c>
      <c r="B3905" s="20" t="s">
        <v>3571</v>
      </c>
      <c r="C3905" s="43" t="s">
        <v>3276</v>
      </c>
      <c r="D3905" s="71"/>
      <c r="E3905" s="63"/>
      <c r="F3905" s="63"/>
    </row>
    <row r="3906" spans="1:6" s="70" customFormat="1" hidden="1">
      <c r="A3906" s="13">
        <v>941100</v>
      </c>
      <c r="B3906" s="9" t="s">
        <v>3572</v>
      </c>
      <c r="C3906" s="2" t="s">
        <v>18</v>
      </c>
      <c r="D3906" s="71"/>
      <c r="E3906" s="59"/>
      <c r="F3906" s="59"/>
    </row>
    <row r="3907" spans="1:6" s="70" customFormat="1" hidden="1">
      <c r="A3907" s="13">
        <v>941110</v>
      </c>
      <c r="B3907" s="9" t="s">
        <v>3573</v>
      </c>
      <c r="C3907" s="2" t="s">
        <v>3276</v>
      </c>
      <c r="D3907" s="71"/>
      <c r="E3907" s="59"/>
      <c r="F3907" s="59"/>
    </row>
    <row r="3908" spans="1:6" s="70" customFormat="1" hidden="1">
      <c r="A3908" s="13">
        <v>941120</v>
      </c>
      <c r="B3908" s="9" t="s">
        <v>3574</v>
      </c>
      <c r="C3908" s="2" t="s">
        <v>3276</v>
      </c>
      <c r="D3908" s="71"/>
      <c r="E3908" s="59"/>
      <c r="F3908" s="59"/>
    </row>
    <row r="3909" spans="1:6" s="70" customFormat="1" hidden="1">
      <c r="A3909" s="13">
        <v>941130</v>
      </c>
      <c r="B3909" s="9" t="s">
        <v>3575</v>
      </c>
      <c r="C3909" s="2" t="s">
        <v>2422</v>
      </c>
      <c r="D3909" s="71"/>
      <c r="E3909" s="59"/>
      <c r="F3909" s="59"/>
    </row>
    <row r="3910" spans="1:6" s="70" customFormat="1" hidden="1">
      <c r="A3910" s="40">
        <v>941131</v>
      </c>
      <c r="B3910" s="20" t="s">
        <v>3576</v>
      </c>
      <c r="C3910" s="43" t="s">
        <v>3276</v>
      </c>
      <c r="D3910" s="71"/>
      <c r="E3910" s="63"/>
      <c r="F3910" s="63"/>
    </row>
    <row r="3911" spans="1:6" s="70" customFormat="1" hidden="1">
      <c r="A3911" s="40">
        <v>941132</v>
      </c>
      <c r="B3911" s="20" t="s">
        <v>3577</v>
      </c>
      <c r="C3911" s="43" t="s">
        <v>18</v>
      </c>
      <c r="D3911" s="71"/>
      <c r="E3911" s="63"/>
      <c r="F3911" s="63"/>
    </row>
    <row r="3912" spans="1:6" s="70" customFormat="1" hidden="1">
      <c r="A3912" s="13">
        <v>941140</v>
      </c>
      <c r="B3912" s="9" t="s">
        <v>3578</v>
      </c>
      <c r="C3912" s="2" t="s">
        <v>18</v>
      </c>
      <c r="D3912" s="71"/>
      <c r="E3912" s="59"/>
      <c r="F3912" s="59"/>
    </row>
    <row r="3913" spans="1:6" s="70" customFormat="1" hidden="1">
      <c r="A3913" s="13">
        <v>941150</v>
      </c>
      <c r="B3913" s="9" t="s">
        <v>3579</v>
      </c>
      <c r="C3913" s="2" t="s">
        <v>18</v>
      </c>
      <c r="D3913" s="71"/>
      <c r="E3913" s="59"/>
      <c r="F3913" s="59"/>
    </row>
    <row r="3914" spans="1:6" s="70" customFormat="1" hidden="1">
      <c r="A3914" s="13">
        <v>941160</v>
      </c>
      <c r="B3914" s="9" t="s">
        <v>3580</v>
      </c>
      <c r="C3914" s="2" t="s">
        <v>545</v>
      </c>
      <c r="D3914" s="71"/>
      <c r="E3914" s="59"/>
      <c r="F3914" s="59"/>
    </row>
    <row r="3915" spans="1:6" s="70" customFormat="1" hidden="1">
      <c r="A3915" s="13">
        <v>941170</v>
      </c>
      <c r="B3915" s="9" t="s">
        <v>3581</v>
      </c>
      <c r="C3915" s="2" t="s">
        <v>18</v>
      </c>
      <c r="D3915" s="71"/>
      <c r="E3915" s="59"/>
      <c r="F3915" s="59"/>
    </row>
    <row r="3916" spans="1:6" s="70" customFormat="1" hidden="1">
      <c r="A3916" s="13">
        <v>941180</v>
      </c>
      <c r="B3916" s="9" t="s">
        <v>3582</v>
      </c>
      <c r="C3916" s="2" t="s">
        <v>3276</v>
      </c>
      <c r="D3916" s="71"/>
      <c r="E3916" s="59"/>
      <c r="F3916" s="59"/>
    </row>
    <row r="3917" spans="1:6" s="70" customFormat="1" hidden="1">
      <c r="A3917" s="13">
        <v>941190</v>
      </c>
      <c r="B3917" s="9" t="s">
        <v>3583</v>
      </c>
      <c r="C3917" s="2" t="s">
        <v>18</v>
      </c>
      <c r="D3917" s="71"/>
      <c r="E3917" s="59"/>
      <c r="F3917" s="59"/>
    </row>
    <row r="3918" spans="1:6" s="70" customFormat="1" hidden="1">
      <c r="A3918" s="13">
        <v>941200</v>
      </c>
      <c r="B3918" s="9" t="s">
        <v>3584</v>
      </c>
      <c r="C3918" s="2" t="s">
        <v>18</v>
      </c>
      <c r="D3918" s="71"/>
      <c r="E3918" s="59"/>
      <c r="F3918" s="59"/>
    </row>
    <row r="3919" spans="1:6" s="70" customFormat="1" hidden="1">
      <c r="A3919" s="16">
        <v>942000</v>
      </c>
      <c r="B3919" s="17" t="s">
        <v>3585</v>
      </c>
      <c r="C3919" s="2"/>
      <c r="D3919" s="71"/>
      <c r="E3919" s="59"/>
      <c r="F3919" s="59"/>
    </row>
    <row r="3920" spans="1:6" s="70" customFormat="1" hidden="1">
      <c r="A3920" s="13">
        <v>942010</v>
      </c>
      <c r="B3920" s="9" t="s">
        <v>3586</v>
      </c>
      <c r="C3920" s="2" t="s">
        <v>18</v>
      </c>
      <c r="D3920" s="71"/>
      <c r="E3920" s="59"/>
      <c r="F3920" s="59"/>
    </row>
    <row r="3921" spans="1:6" s="70" customFormat="1" hidden="1">
      <c r="A3921" s="13">
        <v>942020</v>
      </c>
      <c r="B3921" s="9" t="s">
        <v>3587</v>
      </c>
      <c r="C3921" s="2" t="s">
        <v>18</v>
      </c>
      <c r="D3921" s="71"/>
      <c r="E3921" s="59"/>
      <c r="F3921" s="59"/>
    </row>
    <row r="3922" spans="1:6" s="70" customFormat="1" hidden="1">
      <c r="A3922" s="13">
        <v>942030</v>
      </c>
      <c r="B3922" s="9" t="s">
        <v>3588</v>
      </c>
      <c r="C3922" s="2" t="s">
        <v>18</v>
      </c>
      <c r="D3922" s="71"/>
      <c r="E3922" s="59"/>
      <c r="F3922" s="59"/>
    </row>
    <row r="3923" spans="1:6" s="70" customFormat="1" hidden="1">
      <c r="A3923" s="13">
        <v>942040</v>
      </c>
      <c r="B3923" s="9" t="s">
        <v>3589</v>
      </c>
      <c r="C3923" s="2" t="s">
        <v>18</v>
      </c>
      <c r="D3923" s="71"/>
      <c r="E3923" s="59"/>
      <c r="F3923" s="59"/>
    </row>
    <row r="3924" spans="1:6" s="70" customFormat="1" hidden="1">
      <c r="A3924" s="13">
        <v>942045</v>
      </c>
      <c r="B3924" s="9" t="s">
        <v>3590</v>
      </c>
      <c r="C3924" s="2" t="s">
        <v>18</v>
      </c>
      <c r="D3924" s="71"/>
      <c r="E3924" s="59"/>
      <c r="F3924" s="59"/>
    </row>
    <row r="3925" spans="1:6" s="70" customFormat="1" hidden="1">
      <c r="A3925" s="13">
        <v>942050</v>
      </c>
      <c r="B3925" s="9" t="s">
        <v>3591</v>
      </c>
      <c r="C3925" s="2" t="s">
        <v>87</v>
      </c>
      <c r="D3925" s="71"/>
      <c r="E3925" s="59"/>
      <c r="F3925" s="59"/>
    </row>
    <row r="3926" spans="1:6" s="70" customFormat="1" hidden="1">
      <c r="A3926" s="40">
        <v>942055</v>
      </c>
      <c r="B3926" s="20" t="s">
        <v>3592</v>
      </c>
      <c r="C3926" s="19" t="s">
        <v>87</v>
      </c>
      <c r="D3926" s="71"/>
      <c r="E3926" s="59"/>
      <c r="F3926" s="59"/>
    </row>
    <row r="3927" spans="1:6" s="70" customFormat="1" hidden="1">
      <c r="A3927" s="13">
        <v>942060</v>
      </c>
      <c r="B3927" s="9" t="s">
        <v>3593</v>
      </c>
      <c r="C3927" s="2" t="s">
        <v>87</v>
      </c>
      <c r="D3927" s="71"/>
      <c r="E3927" s="59"/>
      <c r="F3927" s="59"/>
    </row>
    <row r="3928" spans="1:6" s="70" customFormat="1" hidden="1">
      <c r="A3928" s="40">
        <v>942065</v>
      </c>
      <c r="B3928" s="20" t="s">
        <v>3594</v>
      </c>
      <c r="C3928" s="19" t="s">
        <v>87</v>
      </c>
      <c r="D3928" s="71"/>
      <c r="E3928" s="59"/>
      <c r="F3928" s="59"/>
    </row>
    <row r="3929" spans="1:6" s="70" customFormat="1" hidden="1">
      <c r="A3929" s="13">
        <v>942070</v>
      </c>
      <c r="B3929" s="9" t="s">
        <v>3595</v>
      </c>
      <c r="C3929" s="43" t="s">
        <v>112</v>
      </c>
      <c r="D3929" s="71"/>
      <c r="E3929" s="63"/>
      <c r="F3929" s="63"/>
    </row>
    <row r="3930" spans="1:6" s="70" customFormat="1" hidden="1">
      <c r="A3930" s="13">
        <v>942080</v>
      </c>
      <c r="B3930" s="9" t="s">
        <v>3596</v>
      </c>
      <c r="C3930" s="2" t="s">
        <v>18</v>
      </c>
      <c r="D3930" s="71"/>
      <c r="E3930" s="59"/>
      <c r="F3930" s="59"/>
    </row>
    <row r="3931" spans="1:6" s="70" customFormat="1" hidden="1">
      <c r="A3931" s="13">
        <v>942090</v>
      </c>
      <c r="B3931" s="9" t="s">
        <v>3597</v>
      </c>
      <c r="C3931" s="43" t="s">
        <v>112</v>
      </c>
      <c r="D3931" s="71"/>
      <c r="E3931" s="63"/>
      <c r="F3931" s="63"/>
    </row>
    <row r="3932" spans="1:6" s="70" customFormat="1" hidden="1">
      <c r="A3932" s="13">
        <v>942100</v>
      </c>
      <c r="B3932" s="9" t="s">
        <v>3598</v>
      </c>
      <c r="C3932" s="2" t="s">
        <v>3276</v>
      </c>
      <c r="D3932" s="71"/>
      <c r="E3932" s="59"/>
      <c r="F3932" s="59"/>
    </row>
    <row r="3933" spans="1:6" s="70" customFormat="1" hidden="1">
      <c r="A3933" s="13">
        <v>942110</v>
      </c>
      <c r="B3933" s="9" t="s">
        <v>3599</v>
      </c>
      <c r="C3933" s="2" t="s">
        <v>3276</v>
      </c>
      <c r="D3933" s="71"/>
      <c r="E3933" s="59"/>
      <c r="F3933" s="59"/>
    </row>
    <row r="3934" spans="1:6" s="70" customFormat="1" hidden="1">
      <c r="A3934" s="13">
        <v>942120</v>
      </c>
      <c r="B3934" s="9" t="s">
        <v>3600</v>
      </c>
      <c r="C3934" s="2" t="s">
        <v>3276</v>
      </c>
      <c r="D3934" s="71"/>
      <c r="E3934" s="59"/>
      <c r="F3934" s="59"/>
    </row>
    <row r="3935" spans="1:6" s="70" customFormat="1" hidden="1">
      <c r="A3935" s="13">
        <v>942130</v>
      </c>
      <c r="B3935" s="9" t="s">
        <v>3601</v>
      </c>
      <c r="C3935" s="2" t="s">
        <v>3276</v>
      </c>
      <c r="D3935" s="71"/>
      <c r="E3935" s="59"/>
      <c r="F3935" s="59"/>
    </row>
    <row r="3936" spans="1:6" s="70" customFormat="1" hidden="1">
      <c r="A3936" s="13">
        <v>942140</v>
      </c>
      <c r="B3936" s="9" t="s">
        <v>3602</v>
      </c>
      <c r="C3936" s="2" t="s">
        <v>3276</v>
      </c>
      <c r="D3936" s="71"/>
      <c r="E3936" s="59"/>
      <c r="F3936" s="59"/>
    </row>
    <row r="3937" spans="1:6" s="70" customFormat="1" hidden="1">
      <c r="A3937" s="13">
        <v>942150</v>
      </c>
      <c r="B3937" s="9" t="s">
        <v>3603</v>
      </c>
      <c r="C3937" s="2" t="s">
        <v>3276</v>
      </c>
      <c r="D3937" s="71"/>
      <c r="E3937" s="59"/>
      <c r="F3937" s="59"/>
    </row>
    <row r="3938" spans="1:6" s="70" customFormat="1" hidden="1">
      <c r="A3938" s="13">
        <v>942170</v>
      </c>
      <c r="B3938" s="9" t="s">
        <v>3604</v>
      </c>
      <c r="C3938" s="2" t="s">
        <v>87</v>
      </c>
      <c r="D3938" s="71"/>
      <c r="E3938" s="59"/>
      <c r="F3938" s="59"/>
    </row>
    <row r="3939" spans="1:6" s="70" customFormat="1" hidden="1">
      <c r="A3939" s="13">
        <v>942180</v>
      </c>
      <c r="B3939" s="9" t="s">
        <v>3605</v>
      </c>
      <c r="C3939" s="2" t="s">
        <v>18</v>
      </c>
      <c r="D3939" s="71"/>
      <c r="E3939" s="59"/>
      <c r="F3939" s="59"/>
    </row>
    <row r="3940" spans="1:6" s="70" customFormat="1" hidden="1">
      <c r="A3940" s="13">
        <v>942190</v>
      </c>
      <c r="B3940" s="9" t="s">
        <v>3606</v>
      </c>
      <c r="C3940" s="2" t="s">
        <v>18</v>
      </c>
      <c r="D3940" s="71"/>
      <c r="E3940" s="59"/>
      <c r="F3940" s="59"/>
    </row>
    <row r="3941" spans="1:6" s="70" customFormat="1" hidden="1">
      <c r="A3941" s="13">
        <v>942200</v>
      </c>
      <c r="B3941" s="9" t="s">
        <v>3607</v>
      </c>
      <c r="C3941" s="2" t="s">
        <v>3276</v>
      </c>
      <c r="D3941" s="71"/>
      <c r="E3941" s="59"/>
      <c r="F3941" s="59"/>
    </row>
    <row r="3942" spans="1:6" s="70" customFormat="1" hidden="1">
      <c r="A3942" s="13">
        <v>942210</v>
      </c>
      <c r="B3942" s="9" t="s">
        <v>3608</v>
      </c>
      <c r="C3942" s="2" t="s">
        <v>18</v>
      </c>
      <c r="D3942" s="71"/>
      <c r="E3942" s="59"/>
      <c r="F3942" s="59"/>
    </row>
    <row r="3943" spans="1:6" s="70" customFormat="1" hidden="1">
      <c r="A3943" s="13">
        <v>942220</v>
      </c>
      <c r="B3943" s="9" t="s">
        <v>3609</v>
      </c>
      <c r="C3943" s="2" t="s">
        <v>18</v>
      </c>
      <c r="D3943" s="71"/>
      <c r="E3943" s="59"/>
      <c r="F3943" s="59"/>
    </row>
    <row r="3944" spans="1:6" s="70" customFormat="1" hidden="1">
      <c r="A3944" s="13">
        <v>942230</v>
      </c>
      <c r="B3944" s="9" t="s">
        <v>3610</v>
      </c>
      <c r="C3944" s="2" t="s">
        <v>3276</v>
      </c>
      <c r="D3944" s="71"/>
      <c r="E3944" s="59"/>
      <c r="F3944" s="59"/>
    </row>
    <row r="3945" spans="1:6" s="70" customFormat="1" hidden="1">
      <c r="A3945" s="13">
        <v>942240</v>
      </c>
      <c r="B3945" s="9" t="s">
        <v>3611</v>
      </c>
      <c r="C3945" s="2" t="s">
        <v>3276</v>
      </c>
      <c r="D3945" s="71"/>
      <c r="E3945" s="59"/>
      <c r="F3945" s="59"/>
    </row>
    <row r="3946" spans="1:6" s="70" customFormat="1" hidden="1">
      <c r="A3946" s="13">
        <v>942250</v>
      </c>
      <c r="B3946" s="9" t="s">
        <v>3612</v>
      </c>
      <c r="C3946" s="2" t="s">
        <v>3276</v>
      </c>
      <c r="D3946" s="71"/>
      <c r="E3946" s="59"/>
      <c r="F3946" s="59"/>
    </row>
    <row r="3947" spans="1:6" s="70" customFormat="1" hidden="1">
      <c r="A3947" s="13">
        <v>942260</v>
      </c>
      <c r="B3947" s="9" t="s">
        <v>3613</v>
      </c>
      <c r="C3947" s="2" t="s">
        <v>18</v>
      </c>
      <c r="D3947" s="71"/>
      <c r="E3947" s="59"/>
      <c r="F3947" s="59"/>
    </row>
    <row r="3948" spans="1:6" s="70" customFormat="1" hidden="1">
      <c r="A3948" s="13">
        <v>942270</v>
      </c>
      <c r="B3948" s="9" t="s">
        <v>3614</v>
      </c>
      <c r="C3948" s="2" t="s">
        <v>3276</v>
      </c>
      <c r="D3948" s="71"/>
      <c r="E3948" s="59"/>
      <c r="F3948" s="59"/>
    </row>
    <row r="3949" spans="1:6" s="70" customFormat="1" ht="25.5" hidden="1">
      <c r="A3949" s="13">
        <v>942280</v>
      </c>
      <c r="B3949" s="9" t="s">
        <v>3615</v>
      </c>
      <c r="C3949" s="2" t="s">
        <v>18</v>
      </c>
      <c r="D3949" s="71"/>
      <c r="E3949" s="59"/>
      <c r="F3949" s="59"/>
    </row>
    <row r="3950" spans="1:6" s="70" customFormat="1" ht="25.5" hidden="1">
      <c r="A3950" s="13">
        <v>942290</v>
      </c>
      <c r="B3950" s="9" t="s">
        <v>2891</v>
      </c>
      <c r="C3950" s="9" t="s">
        <v>18</v>
      </c>
      <c r="D3950" s="71"/>
      <c r="E3950" s="63"/>
      <c r="F3950" s="63"/>
    </row>
    <row r="3951" spans="1:6" s="70" customFormat="1" ht="25.5" hidden="1">
      <c r="A3951" s="13">
        <v>942300</v>
      </c>
      <c r="B3951" s="9" t="s">
        <v>2881</v>
      </c>
      <c r="C3951" s="9" t="s">
        <v>18</v>
      </c>
      <c r="D3951" s="71"/>
      <c r="E3951" s="63"/>
      <c r="F3951" s="63"/>
    </row>
    <row r="3952" spans="1:6" s="70" customFormat="1" hidden="1">
      <c r="A3952" s="16">
        <v>943000</v>
      </c>
      <c r="B3952" s="17" t="s">
        <v>3616</v>
      </c>
      <c r="C3952" s="2"/>
      <c r="D3952" s="71"/>
      <c r="E3952" s="59"/>
      <c r="F3952" s="59"/>
    </row>
    <row r="3953" spans="1:6" s="70" customFormat="1" hidden="1">
      <c r="A3953" s="13">
        <v>943010</v>
      </c>
      <c r="B3953" s="9" t="s">
        <v>3617</v>
      </c>
      <c r="C3953" s="2" t="s">
        <v>736</v>
      </c>
      <c r="D3953" s="71"/>
      <c r="E3953" s="59"/>
      <c r="F3953" s="59"/>
    </row>
    <row r="3954" spans="1:6" s="70" customFormat="1" hidden="1">
      <c r="A3954" s="13">
        <v>943020</v>
      </c>
      <c r="B3954" s="9" t="s">
        <v>3618</v>
      </c>
      <c r="C3954" s="2" t="s">
        <v>18</v>
      </c>
      <c r="D3954" s="71"/>
      <c r="E3954" s="59"/>
      <c r="F3954" s="59"/>
    </row>
    <row r="3955" spans="1:6" s="70" customFormat="1" hidden="1">
      <c r="A3955" s="13">
        <v>943030</v>
      </c>
      <c r="B3955" s="9" t="s">
        <v>3619</v>
      </c>
      <c r="C3955" s="2" t="s">
        <v>758</v>
      </c>
      <c r="D3955" s="71"/>
      <c r="E3955" s="59"/>
      <c r="F3955" s="59"/>
    </row>
    <row r="3956" spans="1:6" s="70" customFormat="1" hidden="1">
      <c r="A3956" s="16">
        <v>944000</v>
      </c>
      <c r="B3956" s="17" t="s">
        <v>3620</v>
      </c>
      <c r="C3956" s="2"/>
      <c r="D3956" s="71"/>
      <c r="E3956" s="59"/>
      <c r="F3956" s="59"/>
    </row>
    <row r="3957" spans="1:6" s="70" customFormat="1" hidden="1">
      <c r="A3957" s="13">
        <v>944010</v>
      </c>
      <c r="B3957" s="9" t="s">
        <v>3621</v>
      </c>
      <c r="C3957" s="2" t="s">
        <v>18</v>
      </c>
      <c r="D3957" s="71"/>
      <c r="E3957" s="59"/>
      <c r="F3957" s="59"/>
    </row>
    <row r="3958" spans="1:6" s="70" customFormat="1" hidden="1">
      <c r="A3958" s="13">
        <v>944020</v>
      </c>
      <c r="B3958" s="9" t="s">
        <v>3622</v>
      </c>
      <c r="C3958" s="2" t="s">
        <v>18</v>
      </c>
      <c r="D3958" s="71"/>
      <c r="E3958" s="59"/>
      <c r="F3958" s="59"/>
    </row>
    <row r="3959" spans="1:6" s="70" customFormat="1" hidden="1">
      <c r="A3959" s="13">
        <v>944030</v>
      </c>
      <c r="B3959" s="9" t="s">
        <v>3623</v>
      </c>
      <c r="C3959" s="2" t="s">
        <v>18</v>
      </c>
      <c r="D3959" s="71"/>
      <c r="E3959" s="59"/>
      <c r="F3959" s="59"/>
    </row>
    <row r="3960" spans="1:6" s="70" customFormat="1" hidden="1">
      <c r="A3960" s="13">
        <v>944040</v>
      </c>
      <c r="B3960" s="9" t="s">
        <v>3624</v>
      </c>
      <c r="C3960" s="2" t="s">
        <v>18</v>
      </c>
      <c r="D3960" s="71"/>
      <c r="E3960" s="59"/>
      <c r="F3960" s="59"/>
    </row>
    <row r="3961" spans="1:6" s="70" customFormat="1" hidden="1">
      <c r="A3961" s="13">
        <v>944050</v>
      </c>
      <c r="B3961" s="9" t="s">
        <v>3625</v>
      </c>
      <c r="C3961" s="2" t="s">
        <v>18</v>
      </c>
      <c r="D3961" s="71"/>
      <c r="E3961" s="59"/>
      <c r="F3961" s="59"/>
    </row>
    <row r="3962" spans="1:6" s="70" customFormat="1" hidden="1">
      <c r="A3962" s="13">
        <v>944060</v>
      </c>
      <c r="B3962" s="9" t="s">
        <v>3626</v>
      </c>
      <c r="C3962" s="2" t="s">
        <v>18</v>
      </c>
      <c r="D3962" s="71"/>
      <c r="E3962" s="59"/>
      <c r="F3962" s="59"/>
    </row>
    <row r="3963" spans="1:6" s="70" customFormat="1" hidden="1">
      <c r="A3963" s="13">
        <v>944070</v>
      </c>
      <c r="B3963" s="9" t="s">
        <v>3627</v>
      </c>
      <c r="C3963" s="2" t="s">
        <v>18</v>
      </c>
      <c r="D3963" s="71"/>
      <c r="E3963" s="59"/>
      <c r="F3963" s="59"/>
    </row>
    <row r="3964" spans="1:6" s="70" customFormat="1" hidden="1">
      <c r="A3964" s="13">
        <v>944071</v>
      </c>
      <c r="B3964" s="9" t="s">
        <v>3628</v>
      </c>
      <c r="C3964" s="2" t="s">
        <v>18</v>
      </c>
      <c r="D3964" s="71"/>
      <c r="E3964" s="59"/>
      <c r="F3964" s="59"/>
    </row>
    <row r="3965" spans="1:6" s="70" customFormat="1" hidden="1">
      <c r="A3965" s="16">
        <v>945000</v>
      </c>
      <c r="B3965" s="17" t="s">
        <v>3629</v>
      </c>
      <c r="C3965" s="2"/>
      <c r="D3965" s="71"/>
      <c r="E3965" s="59"/>
      <c r="F3965" s="59"/>
    </row>
    <row r="3966" spans="1:6" s="70" customFormat="1" hidden="1">
      <c r="A3966" s="13">
        <v>945010</v>
      </c>
      <c r="B3966" s="9" t="s">
        <v>3630</v>
      </c>
      <c r="C3966" s="2" t="s">
        <v>545</v>
      </c>
      <c r="D3966" s="71"/>
      <c r="E3966" s="59"/>
      <c r="F3966" s="59"/>
    </row>
    <row r="3967" spans="1:6" s="70" customFormat="1" hidden="1">
      <c r="A3967" s="13">
        <v>945020</v>
      </c>
      <c r="B3967" s="9" t="s">
        <v>3631</v>
      </c>
      <c r="C3967" s="2" t="s">
        <v>18</v>
      </c>
      <c r="D3967" s="71"/>
      <c r="E3967" s="59"/>
      <c r="F3967" s="59"/>
    </row>
    <row r="3968" spans="1:6" s="70" customFormat="1" hidden="1">
      <c r="A3968" s="13">
        <v>945030</v>
      </c>
      <c r="B3968" s="9" t="s">
        <v>3632</v>
      </c>
      <c r="C3968" s="2" t="s">
        <v>18</v>
      </c>
      <c r="D3968" s="71"/>
      <c r="E3968" s="59"/>
      <c r="F3968" s="59"/>
    </row>
    <row r="3969" spans="1:6" s="70" customFormat="1" hidden="1">
      <c r="A3969" s="13">
        <v>945040</v>
      </c>
      <c r="B3969" s="9" t="s">
        <v>3633</v>
      </c>
      <c r="C3969" s="2" t="s">
        <v>18</v>
      </c>
      <c r="D3969" s="71"/>
      <c r="E3969" s="59"/>
      <c r="F3969" s="59"/>
    </row>
    <row r="3970" spans="1:6" s="70" customFormat="1" hidden="1">
      <c r="A3970" s="13">
        <v>945050</v>
      </c>
      <c r="B3970" s="9" t="s">
        <v>3634</v>
      </c>
      <c r="C3970" s="2" t="s">
        <v>18</v>
      </c>
      <c r="D3970" s="71"/>
      <c r="E3970" s="59"/>
      <c r="F3970" s="59"/>
    </row>
    <row r="3971" spans="1:6" s="70" customFormat="1" hidden="1">
      <c r="A3971" s="13">
        <v>945060</v>
      </c>
      <c r="B3971" s="9" t="s">
        <v>3635</v>
      </c>
      <c r="C3971" s="2" t="s">
        <v>18</v>
      </c>
      <c r="D3971" s="71"/>
      <c r="E3971" s="59"/>
      <c r="F3971" s="59"/>
    </row>
    <row r="3972" spans="1:6" s="70" customFormat="1" hidden="1">
      <c r="A3972" s="16">
        <v>946000</v>
      </c>
      <c r="B3972" s="17" t="s">
        <v>3636</v>
      </c>
      <c r="C3972" s="2"/>
      <c r="D3972" s="71"/>
      <c r="E3972" s="59"/>
      <c r="F3972" s="59"/>
    </row>
    <row r="3973" spans="1:6" s="70" customFormat="1" hidden="1">
      <c r="A3973" s="13">
        <v>946010</v>
      </c>
      <c r="B3973" s="9" t="s">
        <v>3637</v>
      </c>
      <c r="C3973" s="2" t="s">
        <v>545</v>
      </c>
      <c r="D3973" s="71"/>
      <c r="E3973" s="59"/>
      <c r="F3973" s="59"/>
    </row>
    <row r="3974" spans="1:6" s="70" customFormat="1" hidden="1">
      <c r="A3974" s="13">
        <v>946020</v>
      </c>
      <c r="B3974" s="9" t="s">
        <v>3638</v>
      </c>
      <c r="C3974" s="2" t="s">
        <v>545</v>
      </c>
      <c r="D3974" s="71"/>
      <c r="E3974" s="59"/>
      <c r="F3974" s="59"/>
    </row>
    <row r="3975" spans="1:6" s="70" customFormat="1" hidden="1">
      <c r="A3975" s="13">
        <v>946030</v>
      </c>
      <c r="B3975" s="9" t="s">
        <v>3639</v>
      </c>
      <c r="C3975" s="2" t="s">
        <v>18</v>
      </c>
      <c r="D3975" s="71"/>
      <c r="E3975" s="59"/>
      <c r="F3975" s="59"/>
    </row>
    <row r="3976" spans="1:6" s="70" customFormat="1" hidden="1">
      <c r="A3976" s="13">
        <v>946040</v>
      </c>
      <c r="B3976" s="9" t="s">
        <v>3640</v>
      </c>
      <c r="C3976" s="2" t="s">
        <v>3276</v>
      </c>
      <c r="D3976" s="71"/>
      <c r="E3976" s="59"/>
      <c r="F3976" s="59"/>
    </row>
    <row r="3977" spans="1:6" s="70" customFormat="1" hidden="1">
      <c r="A3977" s="13">
        <v>946050</v>
      </c>
      <c r="B3977" s="9" t="s">
        <v>3641</v>
      </c>
      <c r="C3977" s="2" t="s">
        <v>18</v>
      </c>
      <c r="D3977" s="71"/>
      <c r="E3977" s="59"/>
      <c r="F3977" s="59"/>
    </row>
    <row r="3978" spans="1:6" s="70" customFormat="1" hidden="1">
      <c r="A3978" s="13">
        <v>946060</v>
      </c>
      <c r="B3978" s="9" t="s">
        <v>3642</v>
      </c>
      <c r="C3978" s="2" t="s">
        <v>3276</v>
      </c>
      <c r="D3978" s="71"/>
      <c r="E3978" s="59"/>
      <c r="F3978" s="59"/>
    </row>
    <row r="3979" spans="1:6" s="70" customFormat="1" hidden="1">
      <c r="A3979" s="13">
        <v>946070</v>
      </c>
      <c r="B3979" s="9" t="s">
        <v>3643</v>
      </c>
      <c r="C3979" s="2" t="s">
        <v>3276</v>
      </c>
      <c r="D3979" s="71"/>
      <c r="E3979" s="59"/>
      <c r="F3979" s="59"/>
    </row>
    <row r="3980" spans="1:6" s="70" customFormat="1" hidden="1">
      <c r="A3980" s="16">
        <v>947000</v>
      </c>
      <c r="B3980" s="17" t="s">
        <v>3644</v>
      </c>
      <c r="C3980" s="2"/>
      <c r="D3980" s="71"/>
      <c r="E3980" s="59"/>
      <c r="F3980" s="59"/>
    </row>
    <row r="3981" spans="1:6" s="70" customFormat="1" ht="25.5" hidden="1">
      <c r="A3981" s="13">
        <v>947010</v>
      </c>
      <c r="B3981" s="9" t="s">
        <v>3645</v>
      </c>
      <c r="C3981" s="2" t="s">
        <v>502</v>
      </c>
      <c r="D3981" s="71"/>
      <c r="E3981" s="59"/>
      <c r="F3981" s="59"/>
    </row>
    <row r="3982" spans="1:6" s="70" customFormat="1" hidden="1">
      <c r="A3982" s="13">
        <v>947020</v>
      </c>
      <c r="B3982" s="9" t="s">
        <v>3646</v>
      </c>
      <c r="C3982" s="2" t="s">
        <v>18</v>
      </c>
      <c r="D3982" s="71"/>
      <c r="E3982" s="59"/>
      <c r="F3982" s="59"/>
    </row>
    <row r="3983" spans="1:6" s="70" customFormat="1" hidden="1">
      <c r="A3983" s="13">
        <v>947030</v>
      </c>
      <c r="B3983" s="9" t="s">
        <v>3647</v>
      </c>
      <c r="C3983" s="2" t="s">
        <v>18</v>
      </c>
      <c r="D3983" s="71"/>
      <c r="E3983" s="59"/>
      <c r="F3983" s="59"/>
    </row>
    <row r="3984" spans="1:6" s="70" customFormat="1" hidden="1">
      <c r="A3984" s="13">
        <v>947040</v>
      </c>
      <c r="B3984" s="9" t="s">
        <v>3648</v>
      </c>
      <c r="C3984" s="2" t="s">
        <v>18</v>
      </c>
      <c r="D3984" s="71"/>
      <c r="E3984" s="59"/>
      <c r="F3984" s="59"/>
    </row>
    <row r="3985" spans="1:6" s="70" customFormat="1" hidden="1">
      <c r="A3985" s="13">
        <v>947050</v>
      </c>
      <c r="B3985" s="9" t="s">
        <v>3649</v>
      </c>
      <c r="C3985" s="2" t="s">
        <v>18</v>
      </c>
      <c r="D3985" s="71"/>
      <c r="E3985" s="59"/>
      <c r="F3985" s="59"/>
    </row>
    <row r="3986" spans="1:6" s="70" customFormat="1" hidden="1">
      <c r="A3986" s="13">
        <v>947060</v>
      </c>
      <c r="B3986" s="9" t="s">
        <v>3650</v>
      </c>
      <c r="C3986" s="2" t="s">
        <v>18</v>
      </c>
      <c r="D3986" s="71"/>
      <c r="E3986" s="59"/>
      <c r="F3986" s="59"/>
    </row>
    <row r="3987" spans="1:6" s="70" customFormat="1" hidden="1">
      <c r="A3987" s="13">
        <v>947070</v>
      </c>
      <c r="B3987" s="9" t="s">
        <v>3651</v>
      </c>
      <c r="C3987" s="2" t="s">
        <v>18</v>
      </c>
      <c r="D3987" s="71"/>
      <c r="E3987" s="59"/>
      <c r="F3987" s="59"/>
    </row>
    <row r="3988" spans="1:6" s="70" customFormat="1" hidden="1">
      <c r="A3988" s="13">
        <v>947080</v>
      </c>
      <c r="B3988" s="9" t="s">
        <v>3652</v>
      </c>
      <c r="C3988" s="2" t="s">
        <v>18</v>
      </c>
      <c r="D3988" s="71"/>
      <c r="E3988" s="59"/>
      <c r="F3988" s="59"/>
    </row>
    <row r="3989" spans="1:6" s="70" customFormat="1" hidden="1">
      <c r="A3989" s="13">
        <v>947110</v>
      </c>
      <c r="B3989" s="9" t="s">
        <v>3653</v>
      </c>
      <c r="C3989" s="2" t="s">
        <v>18</v>
      </c>
      <c r="D3989" s="71"/>
      <c r="E3989" s="59"/>
      <c r="F3989" s="59"/>
    </row>
    <row r="3990" spans="1:6" s="70" customFormat="1" hidden="1">
      <c r="A3990" s="13">
        <v>947120</v>
      </c>
      <c r="B3990" s="9" t="s">
        <v>3580</v>
      </c>
      <c r="C3990" s="2" t="s">
        <v>545</v>
      </c>
      <c r="D3990" s="71"/>
      <c r="E3990" s="59"/>
      <c r="F3990" s="59"/>
    </row>
    <row r="3991" spans="1:6" s="70" customFormat="1" hidden="1">
      <c r="A3991" s="13">
        <v>947130</v>
      </c>
      <c r="B3991" s="9" t="s">
        <v>3581</v>
      </c>
      <c r="C3991" s="2" t="s">
        <v>18</v>
      </c>
      <c r="D3991" s="71"/>
      <c r="E3991" s="59"/>
      <c r="F3991" s="59"/>
    </row>
    <row r="3992" spans="1:6" s="70" customFormat="1" hidden="1">
      <c r="A3992" s="13">
        <v>947140</v>
      </c>
      <c r="B3992" s="9" t="s">
        <v>3582</v>
      </c>
      <c r="C3992" s="2" t="s">
        <v>3276</v>
      </c>
      <c r="D3992" s="71"/>
      <c r="E3992" s="59"/>
      <c r="F3992" s="59"/>
    </row>
    <row r="3993" spans="1:6" s="70" customFormat="1" hidden="1">
      <c r="A3993" s="13">
        <v>947150</v>
      </c>
      <c r="B3993" s="9" t="s">
        <v>3583</v>
      </c>
      <c r="C3993" s="2" t="s">
        <v>18</v>
      </c>
      <c r="D3993" s="71"/>
      <c r="E3993" s="59"/>
      <c r="F3993" s="59"/>
    </row>
    <row r="3994" spans="1:6" s="70" customFormat="1" hidden="1">
      <c r="A3994" s="13">
        <v>947160</v>
      </c>
      <c r="B3994" s="9" t="s">
        <v>3584</v>
      </c>
      <c r="C3994" s="2" t="s">
        <v>18</v>
      </c>
      <c r="D3994" s="71"/>
      <c r="E3994" s="59"/>
      <c r="F3994" s="59"/>
    </row>
    <row r="3995" spans="1:6" s="70" customFormat="1" hidden="1">
      <c r="A3995" s="16">
        <v>948000</v>
      </c>
      <c r="B3995" s="17" t="s">
        <v>2753</v>
      </c>
      <c r="C3995" s="2"/>
      <c r="D3995" s="71"/>
      <c r="E3995" s="59"/>
      <c r="F3995" s="59"/>
    </row>
    <row r="3996" spans="1:6" s="70" customFormat="1" hidden="1">
      <c r="A3996" s="13">
        <v>948010</v>
      </c>
      <c r="B3996" s="9" t="s">
        <v>3654</v>
      </c>
      <c r="C3996" s="2" t="s">
        <v>18</v>
      </c>
      <c r="D3996" s="71"/>
      <c r="E3996" s="59"/>
      <c r="F3996" s="59"/>
    </row>
    <row r="3997" spans="1:6" s="70" customFormat="1" hidden="1">
      <c r="A3997" s="13">
        <v>948020</v>
      </c>
      <c r="B3997" s="9" t="s">
        <v>3655</v>
      </c>
      <c r="C3997" s="2" t="s">
        <v>18</v>
      </c>
      <c r="D3997" s="71"/>
      <c r="E3997" s="59"/>
      <c r="F3997" s="59"/>
    </row>
    <row r="3998" spans="1:6" s="70" customFormat="1" hidden="1">
      <c r="A3998" s="16">
        <v>950000</v>
      </c>
      <c r="B3998" s="7" t="s">
        <v>3656</v>
      </c>
      <c r="C3998" s="2"/>
      <c r="D3998" s="71"/>
      <c r="E3998" s="59"/>
      <c r="F3998" s="59"/>
    </row>
    <row r="3999" spans="1:6" s="70" customFormat="1" hidden="1">
      <c r="A3999" s="13">
        <v>950010</v>
      </c>
      <c r="B3999" s="9" t="s">
        <v>3657</v>
      </c>
      <c r="C3999" s="2" t="s">
        <v>502</v>
      </c>
      <c r="D3999" s="71"/>
      <c r="E3999" s="59"/>
      <c r="F3999" s="59"/>
    </row>
    <row r="4000" spans="1:6" s="70" customFormat="1" hidden="1">
      <c r="A4000" s="13">
        <v>950020</v>
      </c>
      <c r="B4000" s="9" t="s">
        <v>3658</v>
      </c>
      <c r="C4000" s="2" t="s">
        <v>502</v>
      </c>
      <c r="D4000" s="71"/>
      <c r="E4000" s="59"/>
      <c r="F4000" s="59"/>
    </row>
    <row r="4001" spans="1:6" s="70" customFormat="1" hidden="1">
      <c r="A4001" s="13">
        <v>950030</v>
      </c>
      <c r="B4001" s="9" t="s">
        <v>3659</v>
      </c>
      <c r="C4001" s="2" t="s">
        <v>18</v>
      </c>
      <c r="D4001" s="71"/>
      <c r="E4001" s="59"/>
      <c r="F4001" s="59"/>
    </row>
    <row r="4002" spans="1:6" s="70" customFormat="1" hidden="1">
      <c r="A4002" s="13">
        <v>950040</v>
      </c>
      <c r="B4002" s="9" t="s">
        <v>3660</v>
      </c>
      <c r="C4002" s="2" t="s">
        <v>18</v>
      </c>
      <c r="D4002" s="71"/>
      <c r="E4002" s="59"/>
      <c r="F4002" s="59"/>
    </row>
    <row r="4003" spans="1:6" s="70" customFormat="1" hidden="1">
      <c r="A4003" s="16">
        <v>951000</v>
      </c>
      <c r="B4003" s="17" t="s">
        <v>3661</v>
      </c>
      <c r="C4003" s="2"/>
      <c r="D4003" s="71"/>
      <c r="E4003" s="59"/>
      <c r="F4003" s="59"/>
    </row>
    <row r="4004" spans="1:6" s="70" customFormat="1" hidden="1">
      <c r="A4004" s="13">
        <v>951001</v>
      </c>
      <c r="B4004" s="9" t="s">
        <v>3662</v>
      </c>
      <c r="C4004" s="2" t="s">
        <v>87</v>
      </c>
      <c r="D4004" s="71"/>
      <c r="E4004" s="59"/>
      <c r="F4004" s="59"/>
    </row>
    <row r="4005" spans="1:6" s="70" customFormat="1" hidden="1">
      <c r="A4005" s="13">
        <v>951010</v>
      </c>
      <c r="B4005" s="9" t="s">
        <v>3663</v>
      </c>
      <c r="C4005" s="2" t="s">
        <v>2422</v>
      </c>
      <c r="D4005" s="71"/>
      <c r="E4005" s="59"/>
      <c r="F4005" s="59"/>
    </row>
    <row r="4006" spans="1:6" s="70" customFormat="1" hidden="1">
      <c r="A4006" s="13">
        <v>951020</v>
      </c>
      <c r="B4006" s="9" t="s">
        <v>3664</v>
      </c>
      <c r="C4006" s="2" t="s">
        <v>2422</v>
      </c>
      <c r="D4006" s="71"/>
      <c r="E4006" s="59"/>
      <c r="F4006" s="59"/>
    </row>
    <row r="4007" spans="1:6" s="70" customFormat="1" hidden="1">
      <c r="A4007" s="13">
        <v>951030</v>
      </c>
      <c r="B4007" s="9" t="s">
        <v>3665</v>
      </c>
      <c r="C4007" s="2" t="s">
        <v>2422</v>
      </c>
      <c r="D4007" s="71"/>
      <c r="E4007" s="59"/>
      <c r="F4007" s="59"/>
    </row>
    <row r="4008" spans="1:6" s="70" customFormat="1" hidden="1">
      <c r="A4008" s="13">
        <v>951040</v>
      </c>
      <c r="B4008" s="9" t="s">
        <v>3666</v>
      </c>
      <c r="C4008" s="2" t="s">
        <v>2422</v>
      </c>
      <c r="D4008" s="71"/>
      <c r="E4008" s="59"/>
      <c r="F4008" s="59"/>
    </row>
    <row r="4009" spans="1:6" s="70" customFormat="1" hidden="1">
      <c r="A4009" s="13">
        <v>951050</v>
      </c>
      <c r="B4009" s="9" t="s">
        <v>3667</v>
      </c>
      <c r="C4009" s="2" t="s">
        <v>2422</v>
      </c>
      <c r="D4009" s="71"/>
      <c r="E4009" s="59"/>
      <c r="F4009" s="59"/>
    </row>
    <row r="4010" spans="1:6" s="70" customFormat="1" hidden="1">
      <c r="A4010" s="13">
        <v>951060</v>
      </c>
      <c r="B4010" s="9" t="s">
        <v>3668</v>
      </c>
      <c r="C4010" s="2" t="s">
        <v>2422</v>
      </c>
      <c r="D4010" s="71"/>
      <c r="E4010" s="59"/>
      <c r="F4010" s="59"/>
    </row>
    <row r="4011" spans="1:6" s="70" customFormat="1" hidden="1">
      <c r="A4011" s="13">
        <v>951070</v>
      </c>
      <c r="B4011" s="9" t="s">
        <v>3669</v>
      </c>
      <c r="C4011" s="2" t="s">
        <v>2422</v>
      </c>
      <c r="D4011" s="71"/>
      <c r="E4011" s="59"/>
      <c r="F4011" s="59"/>
    </row>
    <row r="4012" spans="1:6" s="70" customFormat="1" hidden="1">
      <c r="A4012" s="13">
        <v>951071</v>
      </c>
      <c r="B4012" s="44" t="s">
        <v>3670</v>
      </c>
      <c r="C4012" s="13" t="s">
        <v>2422</v>
      </c>
      <c r="D4012" s="71"/>
      <c r="E4012" s="59"/>
      <c r="F4012" s="59"/>
    </row>
    <row r="4013" spans="1:6" s="70" customFormat="1" hidden="1">
      <c r="A4013" s="13">
        <v>951080</v>
      </c>
      <c r="B4013" s="9" t="s">
        <v>3671</v>
      </c>
      <c r="C4013" s="2" t="s">
        <v>2422</v>
      </c>
      <c r="D4013" s="71"/>
      <c r="E4013" s="59"/>
      <c r="F4013" s="59"/>
    </row>
    <row r="4014" spans="1:6" s="70" customFormat="1" hidden="1">
      <c r="A4014" s="13">
        <v>951090</v>
      </c>
      <c r="B4014" s="9" t="s">
        <v>3672</v>
      </c>
      <c r="C4014" s="2" t="s">
        <v>18</v>
      </c>
      <c r="D4014" s="71"/>
      <c r="E4014" s="59"/>
      <c r="F4014" s="59"/>
    </row>
    <row r="4015" spans="1:6" s="70" customFormat="1" hidden="1">
      <c r="A4015" s="13">
        <v>951100</v>
      </c>
      <c r="B4015" s="9" t="s">
        <v>3673</v>
      </c>
      <c r="C4015" s="2" t="s">
        <v>18</v>
      </c>
      <c r="D4015" s="71"/>
      <c r="E4015" s="59"/>
      <c r="F4015" s="59"/>
    </row>
    <row r="4016" spans="1:6" s="70" customFormat="1" hidden="1">
      <c r="A4016" s="13">
        <v>951110</v>
      </c>
      <c r="B4016" s="9" t="s">
        <v>3674</v>
      </c>
      <c r="C4016" s="2" t="s">
        <v>18</v>
      </c>
      <c r="D4016" s="71"/>
      <c r="E4016" s="59"/>
      <c r="F4016" s="59"/>
    </row>
    <row r="4017" spans="1:6" s="70" customFormat="1" hidden="1">
      <c r="A4017" s="13">
        <v>951120</v>
      </c>
      <c r="B4017" s="9" t="s">
        <v>3675</v>
      </c>
      <c r="C4017" s="2" t="s">
        <v>18</v>
      </c>
      <c r="D4017" s="71"/>
      <c r="E4017" s="59"/>
      <c r="F4017" s="59"/>
    </row>
    <row r="4018" spans="1:6" s="70" customFormat="1" hidden="1">
      <c r="A4018" s="13">
        <v>951130</v>
      </c>
      <c r="B4018" s="9" t="s">
        <v>3676</v>
      </c>
      <c r="C4018" s="2" t="s">
        <v>18</v>
      </c>
      <c r="D4018" s="71"/>
      <c r="E4018" s="59"/>
      <c r="F4018" s="59"/>
    </row>
    <row r="4019" spans="1:6" s="70" customFormat="1" hidden="1">
      <c r="A4019" s="13">
        <v>951140</v>
      </c>
      <c r="B4019" s="9" t="s">
        <v>3677</v>
      </c>
      <c r="C4019" s="2" t="s">
        <v>18</v>
      </c>
      <c r="D4019" s="71"/>
      <c r="E4019" s="59"/>
      <c r="F4019" s="59"/>
    </row>
    <row r="4020" spans="1:6" s="70" customFormat="1" hidden="1">
      <c r="A4020" s="13">
        <v>951150</v>
      </c>
      <c r="B4020" s="9" t="s">
        <v>3678</v>
      </c>
      <c r="C4020" s="2" t="s">
        <v>18</v>
      </c>
      <c r="D4020" s="71"/>
      <c r="E4020" s="59"/>
      <c r="F4020" s="59"/>
    </row>
    <row r="4021" spans="1:6" s="70" customFormat="1" hidden="1">
      <c r="A4021" s="13">
        <v>951151</v>
      </c>
      <c r="B4021" s="9" t="s">
        <v>3679</v>
      </c>
      <c r="C4021" s="2" t="s">
        <v>18</v>
      </c>
      <c r="D4021" s="71"/>
      <c r="E4021" s="59"/>
      <c r="F4021" s="59"/>
    </row>
    <row r="4022" spans="1:6" s="70" customFormat="1" hidden="1">
      <c r="A4022" s="13">
        <v>951152</v>
      </c>
      <c r="B4022" s="9" t="s">
        <v>3680</v>
      </c>
      <c r="C4022" s="2" t="s">
        <v>18</v>
      </c>
      <c r="D4022" s="71"/>
      <c r="E4022" s="59"/>
      <c r="F4022" s="59"/>
    </row>
    <row r="4023" spans="1:6" s="70" customFormat="1" hidden="1">
      <c r="A4023" s="13">
        <v>951160</v>
      </c>
      <c r="B4023" s="9" t="s">
        <v>3681</v>
      </c>
      <c r="C4023" s="2" t="s">
        <v>18</v>
      </c>
      <c r="D4023" s="71"/>
      <c r="E4023" s="59"/>
      <c r="F4023" s="59"/>
    </row>
    <row r="4024" spans="1:6" s="70" customFormat="1" hidden="1">
      <c r="A4024" s="13">
        <v>951170</v>
      </c>
      <c r="B4024" s="9" t="s">
        <v>3682</v>
      </c>
      <c r="C4024" s="2" t="s">
        <v>18</v>
      </c>
      <c r="D4024" s="71"/>
      <c r="E4024" s="59"/>
      <c r="F4024" s="59"/>
    </row>
    <row r="4025" spans="1:6" s="70" customFormat="1" hidden="1">
      <c r="A4025" s="16">
        <v>952000</v>
      </c>
      <c r="B4025" s="17" t="s">
        <v>3683</v>
      </c>
      <c r="C4025" s="2"/>
      <c r="D4025" s="71"/>
      <c r="E4025" s="59"/>
      <c r="F4025" s="59"/>
    </row>
    <row r="4026" spans="1:6" s="70" customFormat="1" hidden="1">
      <c r="A4026" s="13">
        <v>952010</v>
      </c>
      <c r="B4026" s="9" t="s">
        <v>3684</v>
      </c>
      <c r="C4026" s="2" t="s">
        <v>2422</v>
      </c>
      <c r="D4026" s="71"/>
      <c r="E4026" s="59"/>
      <c r="F4026" s="59"/>
    </row>
    <row r="4027" spans="1:6" s="70" customFormat="1" hidden="1">
      <c r="A4027" s="13">
        <v>952020</v>
      </c>
      <c r="B4027" s="9" t="s">
        <v>3685</v>
      </c>
      <c r="C4027" s="2" t="s">
        <v>2422</v>
      </c>
      <c r="D4027" s="71"/>
      <c r="E4027" s="59"/>
      <c r="F4027" s="59"/>
    </row>
    <row r="4028" spans="1:6" s="70" customFormat="1" hidden="1">
      <c r="A4028" s="13">
        <v>952030</v>
      </c>
      <c r="B4028" s="9" t="s">
        <v>3686</v>
      </c>
      <c r="C4028" s="2" t="s">
        <v>2422</v>
      </c>
      <c r="D4028" s="71"/>
      <c r="E4028" s="59"/>
      <c r="F4028" s="59"/>
    </row>
    <row r="4029" spans="1:6" s="70" customFormat="1" hidden="1">
      <c r="A4029" s="13">
        <v>952040</v>
      </c>
      <c r="B4029" s="9" t="s">
        <v>3687</v>
      </c>
      <c r="C4029" s="2" t="s">
        <v>2422</v>
      </c>
      <c r="D4029" s="71"/>
      <c r="E4029" s="59"/>
      <c r="F4029" s="59"/>
    </row>
    <row r="4030" spans="1:6" s="70" customFormat="1" hidden="1">
      <c r="A4030" s="13">
        <v>952050</v>
      </c>
      <c r="B4030" s="9" t="s">
        <v>3688</v>
      </c>
      <c r="C4030" s="2" t="s">
        <v>2422</v>
      </c>
      <c r="D4030" s="71"/>
      <c r="E4030" s="59"/>
      <c r="F4030" s="59"/>
    </row>
    <row r="4031" spans="1:6" s="70" customFormat="1" hidden="1">
      <c r="A4031" s="13">
        <v>952060</v>
      </c>
      <c r="B4031" s="9" t="s">
        <v>3689</v>
      </c>
      <c r="C4031" s="2" t="s">
        <v>2422</v>
      </c>
      <c r="D4031" s="71"/>
      <c r="E4031" s="59"/>
      <c r="F4031" s="59"/>
    </row>
    <row r="4032" spans="1:6" s="70" customFormat="1" hidden="1">
      <c r="A4032" s="13">
        <v>952065</v>
      </c>
      <c r="B4032" s="9" t="s">
        <v>3690</v>
      </c>
      <c r="C4032" s="2" t="s">
        <v>2422</v>
      </c>
      <c r="D4032" s="71"/>
      <c r="E4032" s="59"/>
      <c r="F4032" s="59"/>
    </row>
    <row r="4033" spans="1:6" s="70" customFormat="1" hidden="1">
      <c r="A4033" s="13">
        <v>952070</v>
      </c>
      <c r="B4033" s="9" t="s">
        <v>3691</v>
      </c>
      <c r="C4033" s="2" t="s">
        <v>2422</v>
      </c>
      <c r="D4033" s="71"/>
      <c r="E4033" s="59"/>
      <c r="F4033" s="59"/>
    </row>
    <row r="4034" spans="1:6" s="70" customFormat="1" hidden="1">
      <c r="A4034" s="13">
        <v>952080</v>
      </c>
      <c r="B4034" s="9" t="s">
        <v>3692</v>
      </c>
      <c r="C4034" s="2" t="s">
        <v>2422</v>
      </c>
      <c r="D4034" s="71"/>
      <c r="E4034" s="59"/>
      <c r="F4034" s="59"/>
    </row>
    <row r="4035" spans="1:6" s="70" customFormat="1" hidden="1">
      <c r="A4035" s="13">
        <v>952085</v>
      </c>
      <c r="B4035" s="9" t="s">
        <v>3693</v>
      </c>
      <c r="C4035" s="2" t="s">
        <v>2422</v>
      </c>
      <c r="D4035" s="71"/>
      <c r="E4035" s="59"/>
      <c r="F4035" s="59"/>
    </row>
    <row r="4036" spans="1:6" s="70" customFormat="1" hidden="1">
      <c r="A4036" s="13">
        <v>952090</v>
      </c>
      <c r="B4036" s="9" t="s">
        <v>3694</v>
      </c>
      <c r="C4036" s="2" t="s">
        <v>2422</v>
      </c>
      <c r="D4036" s="71"/>
      <c r="E4036" s="59"/>
      <c r="F4036" s="59"/>
    </row>
    <row r="4037" spans="1:6" s="70" customFormat="1" hidden="1">
      <c r="A4037" s="13">
        <v>952100</v>
      </c>
      <c r="B4037" s="9" t="s">
        <v>3695</v>
      </c>
      <c r="C4037" s="2" t="s">
        <v>87</v>
      </c>
      <c r="D4037" s="71"/>
      <c r="E4037" s="59"/>
      <c r="F4037" s="59"/>
    </row>
    <row r="4038" spans="1:6" s="70" customFormat="1" ht="25.5" hidden="1">
      <c r="A4038" s="13">
        <v>952950</v>
      </c>
      <c r="B4038" s="9" t="s">
        <v>3696</v>
      </c>
      <c r="C4038" s="2" t="s">
        <v>2422</v>
      </c>
      <c r="D4038" s="71"/>
      <c r="E4038" s="59"/>
      <c r="F4038" s="59"/>
    </row>
    <row r="4039" spans="1:6" s="70" customFormat="1" hidden="1">
      <c r="A4039" s="13">
        <v>952955</v>
      </c>
      <c r="B4039" s="9" t="s">
        <v>3697</v>
      </c>
      <c r="C4039" s="2" t="s">
        <v>2422</v>
      </c>
      <c r="D4039" s="71"/>
      <c r="E4039" s="59"/>
      <c r="F4039" s="59"/>
    </row>
    <row r="4040" spans="1:6" s="70" customFormat="1" hidden="1">
      <c r="A4040" s="16">
        <v>953000</v>
      </c>
      <c r="B4040" s="17" t="s">
        <v>3698</v>
      </c>
      <c r="C4040" s="2"/>
      <c r="D4040" s="71"/>
      <c r="E4040" s="59"/>
      <c r="F4040" s="59"/>
    </row>
    <row r="4041" spans="1:6" s="70" customFormat="1" hidden="1">
      <c r="A4041" s="13">
        <v>953010</v>
      </c>
      <c r="B4041" s="9" t="s">
        <v>3699</v>
      </c>
      <c r="C4041" s="2" t="s">
        <v>18</v>
      </c>
      <c r="D4041" s="71"/>
      <c r="E4041" s="59"/>
      <c r="F4041" s="59"/>
    </row>
    <row r="4042" spans="1:6" s="70" customFormat="1" ht="25.5" hidden="1">
      <c r="A4042" s="13">
        <v>953015</v>
      </c>
      <c r="B4042" s="9" t="s">
        <v>3700</v>
      </c>
      <c r="C4042" s="2" t="s">
        <v>18</v>
      </c>
      <c r="D4042" s="71"/>
      <c r="E4042" s="59"/>
      <c r="F4042" s="59"/>
    </row>
    <row r="4043" spans="1:6" s="70" customFormat="1" hidden="1">
      <c r="A4043" s="13">
        <v>953020</v>
      </c>
      <c r="B4043" s="9" t="s">
        <v>3701</v>
      </c>
      <c r="C4043" s="2" t="s">
        <v>2422</v>
      </c>
      <c r="D4043" s="71"/>
      <c r="E4043" s="59"/>
      <c r="F4043" s="59"/>
    </row>
    <row r="4044" spans="1:6" s="70" customFormat="1" hidden="1">
      <c r="A4044" s="13">
        <v>953030</v>
      </c>
      <c r="B4044" s="9" t="s">
        <v>3702</v>
      </c>
      <c r="C4044" s="2" t="s">
        <v>2422</v>
      </c>
      <c r="D4044" s="71"/>
      <c r="E4044" s="59"/>
      <c r="F4044" s="59"/>
    </row>
    <row r="4045" spans="1:6" s="70" customFormat="1" hidden="1">
      <c r="A4045" s="13">
        <v>953040</v>
      </c>
      <c r="B4045" s="9" t="s">
        <v>3703</v>
      </c>
      <c r="C4045" s="2" t="s">
        <v>2422</v>
      </c>
      <c r="D4045" s="71"/>
      <c r="E4045" s="59"/>
      <c r="F4045" s="59"/>
    </row>
    <row r="4046" spans="1:6" s="70" customFormat="1" hidden="1">
      <c r="A4046" s="13">
        <v>953050</v>
      </c>
      <c r="B4046" s="9" t="s">
        <v>3704</v>
      </c>
      <c r="C4046" s="2" t="s">
        <v>2422</v>
      </c>
      <c r="D4046" s="71"/>
      <c r="E4046" s="59"/>
      <c r="F4046" s="59"/>
    </row>
    <row r="4047" spans="1:6" s="70" customFormat="1" hidden="1">
      <c r="A4047" s="13">
        <v>953060</v>
      </c>
      <c r="B4047" s="9" t="s">
        <v>3705</v>
      </c>
      <c r="C4047" s="2" t="s">
        <v>87</v>
      </c>
      <c r="D4047" s="71"/>
      <c r="E4047" s="59"/>
      <c r="F4047" s="59"/>
    </row>
    <row r="4048" spans="1:6" s="70" customFormat="1" hidden="1">
      <c r="A4048" s="13">
        <v>953065</v>
      </c>
      <c r="B4048" s="9" t="s">
        <v>3706</v>
      </c>
      <c r="C4048" s="2" t="s">
        <v>758</v>
      </c>
      <c r="D4048" s="71"/>
      <c r="E4048" s="59"/>
      <c r="F4048" s="59"/>
    </row>
    <row r="4049" spans="1:6" s="70" customFormat="1" hidden="1">
      <c r="A4049" s="13">
        <v>953070</v>
      </c>
      <c r="B4049" s="9" t="s">
        <v>3707</v>
      </c>
      <c r="C4049" s="2" t="s">
        <v>87</v>
      </c>
      <c r="D4049" s="71"/>
      <c r="E4049" s="59"/>
      <c r="F4049" s="59"/>
    </row>
    <row r="4050" spans="1:6" s="70" customFormat="1" hidden="1">
      <c r="A4050" s="13">
        <v>953080</v>
      </c>
      <c r="B4050" s="9" t="s">
        <v>3708</v>
      </c>
      <c r="C4050" s="2" t="s">
        <v>18</v>
      </c>
      <c r="D4050" s="71"/>
      <c r="E4050" s="59"/>
      <c r="F4050" s="59"/>
    </row>
    <row r="4051" spans="1:6" s="70" customFormat="1" hidden="1">
      <c r="A4051" s="13">
        <v>953090</v>
      </c>
      <c r="B4051" s="9" t="s">
        <v>3709</v>
      </c>
      <c r="C4051" s="2" t="s">
        <v>18</v>
      </c>
      <c r="D4051" s="71"/>
      <c r="E4051" s="59"/>
      <c r="F4051" s="59"/>
    </row>
    <row r="4052" spans="1:6" s="70" customFormat="1" hidden="1">
      <c r="A4052" s="13">
        <v>953100</v>
      </c>
      <c r="B4052" s="9" t="s">
        <v>3710</v>
      </c>
      <c r="C4052" s="2" t="s">
        <v>18</v>
      </c>
      <c r="D4052" s="71"/>
      <c r="E4052" s="59"/>
      <c r="F4052" s="59"/>
    </row>
    <row r="4053" spans="1:6" s="70" customFormat="1" hidden="1">
      <c r="A4053" s="13">
        <v>953105</v>
      </c>
      <c r="B4053" s="9" t="s">
        <v>3711</v>
      </c>
      <c r="C4053" s="2" t="s">
        <v>18</v>
      </c>
      <c r="D4053" s="71"/>
      <c r="E4053" s="59"/>
      <c r="F4053" s="59"/>
    </row>
    <row r="4054" spans="1:6" s="70" customFormat="1" hidden="1">
      <c r="A4054" s="13">
        <v>953110</v>
      </c>
      <c r="B4054" s="9" t="s">
        <v>3712</v>
      </c>
      <c r="C4054" s="2" t="s">
        <v>18</v>
      </c>
      <c r="D4054" s="71"/>
      <c r="E4054" s="59"/>
      <c r="F4054" s="59"/>
    </row>
    <row r="4055" spans="1:6" s="70" customFormat="1" hidden="1">
      <c r="A4055" s="13">
        <v>953120</v>
      </c>
      <c r="B4055" s="9" t="s">
        <v>3713</v>
      </c>
      <c r="C4055" s="2" t="s">
        <v>18</v>
      </c>
      <c r="D4055" s="71"/>
      <c r="E4055" s="59"/>
      <c r="F4055" s="59"/>
    </row>
    <row r="4056" spans="1:6" s="70" customFormat="1" hidden="1">
      <c r="A4056" s="16">
        <v>954000</v>
      </c>
      <c r="B4056" s="17" t="s">
        <v>3714</v>
      </c>
      <c r="C4056" s="2"/>
      <c r="D4056" s="71"/>
      <c r="E4056" s="59"/>
      <c r="F4056" s="59"/>
    </row>
    <row r="4057" spans="1:6" s="70" customFormat="1" hidden="1">
      <c r="A4057" s="13">
        <v>954010</v>
      </c>
      <c r="B4057" s="9" t="s">
        <v>3715</v>
      </c>
      <c r="C4057" s="2" t="s">
        <v>2422</v>
      </c>
      <c r="D4057" s="71"/>
      <c r="E4057" s="59"/>
      <c r="F4057" s="59"/>
    </row>
    <row r="4058" spans="1:6" s="70" customFormat="1" hidden="1">
      <c r="A4058" s="13">
        <v>954020</v>
      </c>
      <c r="B4058" s="9" t="s">
        <v>3716</v>
      </c>
      <c r="C4058" s="2" t="s">
        <v>2422</v>
      </c>
      <c r="D4058" s="71"/>
      <c r="E4058" s="59"/>
      <c r="F4058" s="59"/>
    </row>
    <row r="4059" spans="1:6" s="70" customFormat="1" hidden="1">
      <c r="A4059" s="13">
        <v>954030</v>
      </c>
      <c r="B4059" s="9" t="s">
        <v>3717</v>
      </c>
      <c r="C4059" s="2" t="s">
        <v>2422</v>
      </c>
      <c r="D4059" s="71"/>
      <c r="E4059" s="59"/>
      <c r="F4059" s="59"/>
    </row>
    <row r="4060" spans="1:6" s="70" customFormat="1" ht="25.5" hidden="1">
      <c r="A4060" s="13">
        <v>954040</v>
      </c>
      <c r="B4060" s="9" t="s">
        <v>3718</v>
      </c>
      <c r="C4060" s="2" t="s">
        <v>18</v>
      </c>
      <c r="D4060" s="71"/>
      <c r="E4060" s="59"/>
      <c r="F4060" s="59"/>
    </row>
    <row r="4061" spans="1:6" s="70" customFormat="1" hidden="1">
      <c r="A4061" s="13">
        <v>954050</v>
      </c>
      <c r="B4061" s="9" t="s">
        <v>3719</v>
      </c>
      <c r="C4061" s="2" t="s">
        <v>2422</v>
      </c>
      <c r="D4061" s="71"/>
      <c r="E4061" s="59"/>
      <c r="F4061" s="59"/>
    </row>
    <row r="4062" spans="1:6" s="70" customFormat="1" hidden="1">
      <c r="A4062" s="13">
        <v>954060</v>
      </c>
      <c r="B4062" s="9" t="s">
        <v>3720</v>
      </c>
      <c r="C4062" s="2" t="s">
        <v>18</v>
      </c>
      <c r="D4062" s="71"/>
      <c r="E4062" s="59"/>
      <c r="F4062" s="59"/>
    </row>
    <row r="4063" spans="1:6" s="70" customFormat="1" hidden="1">
      <c r="A4063" s="13">
        <v>954070</v>
      </c>
      <c r="B4063" s="9" t="s">
        <v>3721</v>
      </c>
      <c r="C4063" s="2" t="s">
        <v>18</v>
      </c>
      <c r="D4063" s="71"/>
      <c r="E4063" s="59"/>
      <c r="F4063" s="59"/>
    </row>
    <row r="4064" spans="1:6" s="70" customFormat="1" hidden="1">
      <c r="A4064" s="13">
        <v>954080</v>
      </c>
      <c r="B4064" s="9" t="s">
        <v>3722</v>
      </c>
      <c r="C4064" s="9" t="s">
        <v>502</v>
      </c>
      <c r="D4064" s="71"/>
      <c r="E4064" s="63"/>
      <c r="F4064" s="63"/>
    </row>
    <row r="4065" spans="1:6" s="70" customFormat="1" hidden="1">
      <c r="A4065" s="16">
        <v>955000</v>
      </c>
      <c r="B4065" s="17" t="s">
        <v>3723</v>
      </c>
      <c r="C4065" s="2"/>
      <c r="D4065" s="71"/>
      <c r="E4065" s="59"/>
      <c r="F4065" s="59"/>
    </row>
    <row r="4066" spans="1:6" s="70" customFormat="1" hidden="1">
      <c r="A4066" s="13">
        <v>955010</v>
      </c>
      <c r="B4066" s="9" t="s">
        <v>3724</v>
      </c>
      <c r="C4066" s="2" t="s">
        <v>18</v>
      </c>
      <c r="D4066" s="71"/>
      <c r="E4066" s="59"/>
      <c r="F4066" s="59"/>
    </row>
    <row r="4067" spans="1:6" s="70" customFormat="1" hidden="1">
      <c r="A4067" s="13">
        <v>955020</v>
      </c>
      <c r="B4067" s="9" t="s">
        <v>3725</v>
      </c>
      <c r="C4067" s="2" t="s">
        <v>18</v>
      </c>
      <c r="D4067" s="71"/>
      <c r="E4067" s="59"/>
      <c r="F4067" s="59"/>
    </row>
    <row r="4068" spans="1:6" s="70" customFormat="1" hidden="1">
      <c r="A4068" s="13">
        <v>955030</v>
      </c>
      <c r="B4068" s="9" t="s">
        <v>3726</v>
      </c>
      <c r="C4068" s="2" t="s">
        <v>18</v>
      </c>
      <c r="D4068" s="71"/>
      <c r="E4068" s="59"/>
      <c r="F4068" s="59"/>
    </row>
    <row r="4069" spans="1:6" s="70" customFormat="1" hidden="1">
      <c r="A4069" s="13">
        <v>955040</v>
      </c>
      <c r="B4069" s="9" t="s">
        <v>3727</v>
      </c>
      <c r="C4069" s="2" t="s">
        <v>18</v>
      </c>
      <c r="D4069" s="71"/>
      <c r="E4069" s="59"/>
      <c r="F4069" s="59"/>
    </row>
    <row r="4070" spans="1:6" s="70" customFormat="1" hidden="1">
      <c r="A4070" s="13">
        <v>955050</v>
      </c>
      <c r="B4070" s="9" t="s">
        <v>3728</v>
      </c>
      <c r="C4070" s="2" t="s">
        <v>18</v>
      </c>
      <c r="D4070" s="71"/>
      <c r="E4070" s="59"/>
      <c r="F4070" s="59"/>
    </row>
    <row r="4071" spans="1:6" s="70" customFormat="1" hidden="1">
      <c r="A4071" s="13">
        <v>955060</v>
      </c>
      <c r="B4071" s="9" t="s">
        <v>3729</v>
      </c>
      <c r="C4071" s="2" t="s">
        <v>18</v>
      </c>
      <c r="D4071" s="71"/>
      <c r="E4071" s="59"/>
      <c r="F4071" s="59"/>
    </row>
    <row r="4072" spans="1:6" s="70" customFormat="1" hidden="1">
      <c r="A4072" s="13">
        <v>955070</v>
      </c>
      <c r="B4072" s="9" t="s">
        <v>3730</v>
      </c>
      <c r="C4072" s="2" t="s">
        <v>2422</v>
      </c>
      <c r="D4072" s="71"/>
      <c r="E4072" s="59"/>
      <c r="F4072" s="59"/>
    </row>
    <row r="4073" spans="1:6" s="70" customFormat="1" hidden="1">
      <c r="A4073" s="13">
        <v>955071</v>
      </c>
      <c r="B4073" s="44" t="s">
        <v>3731</v>
      </c>
      <c r="C4073" s="13" t="s">
        <v>2422</v>
      </c>
      <c r="D4073" s="71"/>
      <c r="E4073" s="59"/>
      <c r="F4073" s="59"/>
    </row>
    <row r="4074" spans="1:6" s="70" customFormat="1" hidden="1">
      <c r="A4074" s="13">
        <v>955080</v>
      </c>
      <c r="B4074" s="9" t="s">
        <v>3703</v>
      </c>
      <c r="C4074" s="2" t="s">
        <v>18</v>
      </c>
      <c r="D4074" s="71"/>
      <c r="E4074" s="59"/>
      <c r="F4074" s="59"/>
    </row>
    <row r="4075" spans="1:6" s="70" customFormat="1" hidden="1">
      <c r="A4075" s="13">
        <v>955081</v>
      </c>
      <c r="B4075" s="44" t="s">
        <v>3732</v>
      </c>
      <c r="C4075" s="13" t="s">
        <v>18</v>
      </c>
      <c r="D4075" s="71"/>
      <c r="E4075" s="59"/>
      <c r="F4075" s="59"/>
    </row>
    <row r="4076" spans="1:6" s="70" customFormat="1" hidden="1">
      <c r="A4076" s="13">
        <v>955082</v>
      </c>
      <c r="B4076" s="44" t="s">
        <v>3733</v>
      </c>
      <c r="C4076" s="13" t="s">
        <v>18</v>
      </c>
      <c r="D4076" s="71"/>
      <c r="E4076" s="59"/>
      <c r="F4076" s="59"/>
    </row>
    <row r="4077" spans="1:6" s="70" customFormat="1" hidden="1">
      <c r="A4077" s="16">
        <v>956000</v>
      </c>
      <c r="B4077" s="17" t="s">
        <v>3734</v>
      </c>
      <c r="C4077" s="2"/>
      <c r="D4077" s="71"/>
      <c r="E4077" s="59"/>
      <c r="F4077" s="59"/>
    </row>
    <row r="4078" spans="1:6" s="70" customFormat="1" hidden="1">
      <c r="A4078" s="13">
        <v>956010</v>
      </c>
      <c r="B4078" s="9" t="s">
        <v>3735</v>
      </c>
      <c r="C4078" s="2" t="s">
        <v>2422</v>
      </c>
      <c r="D4078" s="71"/>
      <c r="E4078" s="59"/>
      <c r="F4078" s="59"/>
    </row>
    <row r="4079" spans="1:6" s="70" customFormat="1" hidden="1">
      <c r="A4079" s="13">
        <v>956015</v>
      </c>
      <c r="B4079" s="9" t="s">
        <v>3736</v>
      </c>
      <c r="C4079" s="2" t="s">
        <v>2422</v>
      </c>
      <c r="D4079" s="71"/>
      <c r="E4079" s="59"/>
      <c r="F4079" s="59"/>
    </row>
    <row r="4080" spans="1:6" s="70" customFormat="1" hidden="1">
      <c r="A4080" s="13">
        <v>956020</v>
      </c>
      <c r="B4080" s="9" t="s">
        <v>3737</v>
      </c>
      <c r="C4080" s="2" t="s">
        <v>2422</v>
      </c>
      <c r="D4080" s="71"/>
      <c r="E4080" s="59"/>
      <c r="F4080" s="59"/>
    </row>
    <row r="4081" spans="1:6" s="70" customFormat="1" hidden="1">
      <c r="A4081" s="13">
        <v>956030</v>
      </c>
      <c r="B4081" s="9" t="s">
        <v>3738</v>
      </c>
      <c r="C4081" s="2" t="s">
        <v>2422</v>
      </c>
      <c r="D4081" s="71"/>
      <c r="E4081" s="59"/>
      <c r="F4081" s="59"/>
    </row>
    <row r="4082" spans="1:6" s="70" customFormat="1" hidden="1">
      <c r="A4082" s="13">
        <v>956040</v>
      </c>
      <c r="B4082" s="9" t="s">
        <v>3739</v>
      </c>
      <c r="C4082" s="2" t="s">
        <v>502</v>
      </c>
      <c r="D4082" s="71"/>
      <c r="E4082" s="59"/>
      <c r="F4082" s="59"/>
    </row>
    <row r="4083" spans="1:6" s="70" customFormat="1" hidden="1">
      <c r="A4083" s="16">
        <v>957000</v>
      </c>
      <c r="B4083" s="17" t="s">
        <v>3740</v>
      </c>
      <c r="C4083" s="2"/>
      <c r="D4083" s="71"/>
      <c r="E4083" s="59"/>
      <c r="F4083" s="59"/>
    </row>
    <row r="4084" spans="1:6" s="70" customFormat="1" hidden="1">
      <c r="A4084" s="13">
        <v>957010</v>
      </c>
      <c r="B4084" s="9" t="s">
        <v>3741</v>
      </c>
      <c r="C4084" s="2" t="s">
        <v>18</v>
      </c>
      <c r="D4084" s="71"/>
      <c r="E4084" s="59"/>
      <c r="F4084" s="59"/>
    </row>
    <row r="4085" spans="1:6" s="70" customFormat="1" hidden="1">
      <c r="A4085" s="13">
        <v>957020</v>
      </c>
      <c r="B4085" s="9" t="s">
        <v>3742</v>
      </c>
      <c r="C4085" s="2" t="s">
        <v>18</v>
      </c>
      <c r="D4085" s="71"/>
      <c r="E4085" s="59"/>
      <c r="F4085" s="59"/>
    </row>
    <row r="4086" spans="1:6" s="70" customFormat="1" hidden="1">
      <c r="A4086" s="13">
        <v>957030</v>
      </c>
      <c r="B4086" s="9" t="s">
        <v>3743</v>
      </c>
      <c r="C4086" s="2" t="s">
        <v>18</v>
      </c>
      <c r="D4086" s="71"/>
      <c r="E4086" s="59"/>
      <c r="F4086" s="59"/>
    </row>
    <row r="4087" spans="1:6" s="70" customFormat="1" hidden="1">
      <c r="A4087" s="13">
        <v>957040</v>
      </c>
      <c r="B4087" s="9" t="s">
        <v>3744</v>
      </c>
      <c r="C4087" s="2" t="s">
        <v>18</v>
      </c>
      <c r="D4087" s="71"/>
      <c r="E4087" s="59"/>
      <c r="F4087" s="59"/>
    </row>
    <row r="4088" spans="1:6" s="70" customFormat="1" hidden="1">
      <c r="A4088" s="16">
        <v>960000</v>
      </c>
      <c r="B4088" s="7" t="s">
        <v>3745</v>
      </c>
      <c r="C4088" s="2"/>
      <c r="D4088" s="71"/>
      <c r="E4088" s="59"/>
      <c r="F4088" s="59"/>
    </row>
    <row r="4089" spans="1:6" s="70" customFormat="1" hidden="1">
      <c r="A4089" s="16">
        <v>961000</v>
      </c>
      <c r="B4089" s="17" t="s">
        <v>3746</v>
      </c>
      <c r="C4089" s="2"/>
      <c r="D4089" s="71"/>
      <c r="E4089" s="59"/>
      <c r="F4089" s="59"/>
    </row>
    <row r="4090" spans="1:6" s="70" customFormat="1" hidden="1">
      <c r="A4090" s="13">
        <v>961010</v>
      </c>
      <c r="B4090" s="9" t="s">
        <v>3747</v>
      </c>
      <c r="C4090" s="2" t="s">
        <v>18</v>
      </c>
      <c r="D4090" s="71"/>
      <c r="E4090" s="59"/>
      <c r="F4090" s="59"/>
    </row>
    <row r="4091" spans="1:6" s="70" customFormat="1" hidden="1">
      <c r="A4091" s="13">
        <v>961020</v>
      </c>
      <c r="B4091" s="9" t="s">
        <v>3748</v>
      </c>
      <c r="C4091" s="2" t="s">
        <v>18</v>
      </c>
      <c r="D4091" s="71"/>
      <c r="E4091" s="59"/>
      <c r="F4091" s="59"/>
    </row>
    <row r="4092" spans="1:6" s="70" customFormat="1" hidden="1">
      <c r="A4092" s="13">
        <v>961030</v>
      </c>
      <c r="B4092" s="9" t="s">
        <v>3749</v>
      </c>
      <c r="C4092" s="2" t="s">
        <v>18</v>
      </c>
      <c r="D4092" s="71"/>
      <c r="E4092" s="59"/>
      <c r="F4092" s="59"/>
    </row>
    <row r="4093" spans="1:6" s="70" customFormat="1" hidden="1">
      <c r="A4093" s="13">
        <v>961040</v>
      </c>
      <c r="B4093" s="9" t="s">
        <v>3750</v>
      </c>
      <c r="C4093" s="2" t="s">
        <v>18</v>
      </c>
      <c r="D4093" s="71"/>
      <c r="E4093" s="59"/>
      <c r="F4093" s="59"/>
    </row>
    <row r="4094" spans="1:6" s="70" customFormat="1" hidden="1">
      <c r="A4094" s="13">
        <v>961050</v>
      </c>
      <c r="B4094" s="9" t="s">
        <v>3751</v>
      </c>
      <c r="C4094" s="2" t="s">
        <v>87</v>
      </c>
      <c r="D4094" s="71"/>
      <c r="E4094" s="59"/>
      <c r="F4094" s="59"/>
    </row>
    <row r="4095" spans="1:6" s="70" customFormat="1" hidden="1">
      <c r="A4095" s="13">
        <v>961060</v>
      </c>
      <c r="B4095" s="9" t="s">
        <v>3752</v>
      </c>
      <c r="C4095" s="2" t="s">
        <v>87</v>
      </c>
      <c r="D4095" s="71"/>
      <c r="E4095" s="59"/>
      <c r="F4095" s="59"/>
    </row>
    <row r="4096" spans="1:6" s="70" customFormat="1" hidden="1">
      <c r="A4096" s="13">
        <v>961070</v>
      </c>
      <c r="B4096" s="9" t="s">
        <v>3753</v>
      </c>
      <c r="C4096" s="2" t="s">
        <v>87</v>
      </c>
      <c r="D4096" s="71"/>
      <c r="E4096" s="59"/>
      <c r="F4096" s="59"/>
    </row>
    <row r="4097" spans="1:6" s="70" customFormat="1" hidden="1">
      <c r="A4097" s="13">
        <v>961080</v>
      </c>
      <c r="B4097" s="9" t="s">
        <v>3754</v>
      </c>
      <c r="C4097" s="2" t="s">
        <v>87</v>
      </c>
      <c r="D4097" s="71"/>
      <c r="E4097" s="59"/>
      <c r="F4097" s="59"/>
    </row>
    <row r="4098" spans="1:6" s="70" customFormat="1" hidden="1">
      <c r="A4098" s="16">
        <v>962000</v>
      </c>
      <c r="B4098" s="17" t="s">
        <v>3755</v>
      </c>
      <c r="C4098" s="2"/>
      <c r="D4098" s="71"/>
      <c r="E4098" s="59"/>
      <c r="F4098" s="59"/>
    </row>
    <row r="4099" spans="1:6" s="70" customFormat="1" hidden="1">
      <c r="A4099" s="13">
        <v>962010</v>
      </c>
      <c r="B4099" s="9" t="s">
        <v>3756</v>
      </c>
      <c r="C4099" s="2" t="s">
        <v>87</v>
      </c>
      <c r="D4099" s="71"/>
      <c r="E4099" s="59"/>
      <c r="F4099" s="59"/>
    </row>
    <row r="4100" spans="1:6" s="70" customFormat="1" hidden="1">
      <c r="A4100" s="13">
        <v>962020</v>
      </c>
      <c r="B4100" s="9" t="s">
        <v>3757</v>
      </c>
      <c r="C4100" s="2" t="s">
        <v>2422</v>
      </c>
      <c r="D4100" s="71"/>
      <c r="E4100" s="59"/>
      <c r="F4100" s="59"/>
    </row>
    <row r="4101" spans="1:6" s="70" customFormat="1" hidden="1">
      <c r="A4101" s="16">
        <v>963000</v>
      </c>
      <c r="B4101" s="17" t="s">
        <v>3758</v>
      </c>
      <c r="C4101" s="2"/>
      <c r="D4101" s="71"/>
      <c r="E4101" s="59"/>
      <c r="F4101" s="59"/>
    </row>
    <row r="4102" spans="1:6" s="70" customFormat="1" hidden="1">
      <c r="A4102" s="13">
        <v>963010</v>
      </c>
      <c r="B4102" s="9" t="s">
        <v>3759</v>
      </c>
      <c r="C4102" s="2" t="s">
        <v>87</v>
      </c>
      <c r="D4102" s="71"/>
      <c r="E4102" s="59"/>
      <c r="F4102" s="59"/>
    </row>
    <row r="4103" spans="1:6" s="70" customFormat="1" hidden="1">
      <c r="A4103" s="13">
        <v>963020</v>
      </c>
      <c r="B4103" s="9" t="s">
        <v>3760</v>
      </c>
      <c r="C4103" s="2" t="s">
        <v>87</v>
      </c>
      <c r="D4103" s="71"/>
      <c r="E4103" s="59"/>
      <c r="F4103" s="59"/>
    </row>
    <row r="4104" spans="1:6" s="70" customFormat="1" hidden="1">
      <c r="A4104" s="13">
        <v>963030</v>
      </c>
      <c r="B4104" s="9" t="s">
        <v>3761</v>
      </c>
      <c r="C4104" s="2" t="s">
        <v>87</v>
      </c>
      <c r="D4104" s="71"/>
      <c r="E4104" s="59"/>
      <c r="F4104" s="59"/>
    </row>
    <row r="4105" spans="1:6" s="70" customFormat="1" hidden="1">
      <c r="A4105" s="13">
        <v>963040</v>
      </c>
      <c r="B4105" s="9" t="s">
        <v>3762</v>
      </c>
      <c r="C4105" s="2" t="s">
        <v>87</v>
      </c>
      <c r="D4105" s="71"/>
      <c r="E4105" s="59"/>
      <c r="F4105" s="59"/>
    </row>
    <row r="4106" spans="1:6" s="70" customFormat="1" hidden="1">
      <c r="A4106" s="13">
        <v>963041</v>
      </c>
      <c r="B4106" s="9" t="s">
        <v>3763</v>
      </c>
      <c r="C4106" s="2" t="s">
        <v>502</v>
      </c>
      <c r="D4106" s="71"/>
      <c r="E4106" s="59"/>
      <c r="F4106" s="59"/>
    </row>
    <row r="4107" spans="1:6" s="70" customFormat="1" hidden="1">
      <c r="A4107" s="13">
        <v>963042</v>
      </c>
      <c r="B4107" s="9" t="s">
        <v>3764</v>
      </c>
      <c r="C4107" s="2" t="s">
        <v>502</v>
      </c>
      <c r="D4107" s="71"/>
      <c r="E4107" s="59"/>
      <c r="F4107" s="59"/>
    </row>
    <row r="4108" spans="1:6" s="70" customFormat="1" hidden="1">
      <c r="A4108" s="13">
        <v>963043</v>
      </c>
      <c r="B4108" s="9" t="s">
        <v>3765</v>
      </c>
      <c r="C4108" s="2" t="s">
        <v>502</v>
      </c>
      <c r="D4108" s="71"/>
      <c r="E4108" s="59"/>
      <c r="F4108" s="59"/>
    </row>
    <row r="4109" spans="1:6" s="70" customFormat="1" hidden="1">
      <c r="A4109" s="13">
        <v>963044</v>
      </c>
      <c r="B4109" s="9" t="s">
        <v>3766</v>
      </c>
      <c r="C4109" s="2" t="s">
        <v>502</v>
      </c>
      <c r="D4109" s="71"/>
      <c r="E4109" s="59"/>
      <c r="F4109" s="59"/>
    </row>
    <row r="4110" spans="1:6" s="70" customFormat="1" hidden="1">
      <c r="A4110" s="13">
        <v>963045</v>
      </c>
      <c r="B4110" s="9" t="s">
        <v>3767</v>
      </c>
      <c r="C4110" s="2" t="s">
        <v>502</v>
      </c>
      <c r="D4110" s="71"/>
      <c r="E4110" s="59"/>
      <c r="F4110" s="59"/>
    </row>
    <row r="4111" spans="1:6" s="70" customFormat="1" hidden="1">
      <c r="A4111" s="13">
        <v>963046</v>
      </c>
      <c r="B4111" s="9" t="s">
        <v>3768</v>
      </c>
      <c r="C4111" s="2" t="s">
        <v>502</v>
      </c>
      <c r="D4111" s="71"/>
      <c r="E4111" s="59"/>
      <c r="F4111" s="59"/>
    </row>
    <row r="4112" spans="1:6" s="70" customFormat="1" hidden="1">
      <c r="A4112" s="13">
        <v>963047</v>
      </c>
      <c r="B4112" s="9" t="s">
        <v>3769</v>
      </c>
      <c r="C4112" s="2" t="s">
        <v>502</v>
      </c>
      <c r="D4112" s="71"/>
      <c r="E4112" s="59"/>
      <c r="F4112" s="59"/>
    </row>
    <row r="4113" spans="1:6" s="70" customFormat="1" hidden="1">
      <c r="A4113" s="13">
        <v>963048</v>
      </c>
      <c r="B4113" s="9" t="s">
        <v>3770</v>
      </c>
      <c r="C4113" s="2" t="s">
        <v>18</v>
      </c>
      <c r="D4113" s="71"/>
      <c r="E4113" s="59"/>
      <c r="F4113" s="59"/>
    </row>
    <row r="4114" spans="1:6" s="70" customFormat="1" hidden="1">
      <c r="A4114" s="13">
        <v>963050</v>
      </c>
      <c r="B4114" s="9" t="s">
        <v>3771</v>
      </c>
      <c r="C4114" s="2" t="s">
        <v>87</v>
      </c>
      <c r="D4114" s="71"/>
      <c r="E4114" s="59"/>
      <c r="F4114" s="59"/>
    </row>
    <row r="4115" spans="1:6" s="70" customFormat="1" hidden="1">
      <c r="A4115" s="13">
        <v>963060</v>
      </c>
      <c r="B4115" s="9" t="s">
        <v>3772</v>
      </c>
      <c r="C4115" s="2" t="s">
        <v>87</v>
      </c>
      <c r="D4115" s="71"/>
      <c r="E4115" s="59"/>
      <c r="F4115" s="59"/>
    </row>
    <row r="4116" spans="1:6" s="70" customFormat="1" hidden="1">
      <c r="A4116" s="13">
        <v>963070</v>
      </c>
      <c r="B4116" s="9" t="s">
        <v>3765</v>
      </c>
      <c r="C4116" s="2" t="s">
        <v>87</v>
      </c>
      <c r="D4116" s="71"/>
      <c r="E4116" s="59"/>
      <c r="F4116" s="59"/>
    </row>
    <row r="4117" spans="1:6" s="70" customFormat="1" hidden="1">
      <c r="A4117" s="13">
        <v>963080</v>
      </c>
      <c r="B4117" s="9" t="s">
        <v>3773</v>
      </c>
      <c r="C4117" s="2" t="s">
        <v>18</v>
      </c>
      <c r="D4117" s="71"/>
      <c r="E4117" s="59"/>
      <c r="F4117" s="59"/>
    </row>
    <row r="4118" spans="1:6" s="70" customFormat="1" hidden="1">
      <c r="A4118" s="13">
        <v>963090</v>
      </c>
      <c r="B4118" s="9" t="s">
        <v>3774</v>
      </c>
      <c r="C4118" s="2" t="s">
        <v>18</v>
      </c>
      <c r="D4118" s="71"/>
      <c r="E4118" s="59"/>
      <c r="F4118" s="59"/>
    </row>
    <row r="4119" spans="1:6" s="70" customFormat="1" hidden="1">
      <c r="A4119" s="13">
        <v>963100</v>
      </c>
      <c r="B4119" s="9" t="s">
        <v>3775</v>
      </c>
      <c r="C4119" s="2" t="s">
        <v>18</v>
      </c>
      <c r="D4119" s="71"/>
      <c r="E4119" s="59"/>
      <c r="F4119" s="59"/>
    </row>
    <row r="4120" spans="1:6" s="70" customFormat="1" hidden="1">
      <c r="A4120" s="13">
        <v>963110</v>
      </c>
      <c r="B4120" s="9" t="s">
        <v>3776</v>
      </c>
      <c r="C4120" s="2" t="s">
        <v>18</v>
      </c>
      <c r="D4120" s="71"/>
      <c r="E4120" s="59"/>
      <c r="F4120" s="59"/>
    </row>
    <row r="4121" spans="1:6" s="70" customFormat="1" hidden="1">
      <c r="A4121" s="13">
        <v>963120</v>
      </c>
      <c r="B4121" s="9" t="s">
        <v>3777</v>
      </c>
      <c r="C4121" s="2" t="s">
        <v>18</v>
      </c>
      <c r="D4121" s="71"/>
      <c r="E4121" s="59"/>
      <c r="F4121" s="59"/>
    </row>
    <row r="4122" spans="1:6" s="70" customFormat="1" hidden="1">
      <c r="A4122" s="13">
        <v>963130</v>
      </c>
      <c r="B4122" s="9" t="s">
        <v>3778</v>
      </c>
      <c r="C4122" s="2" t="s">
        <v>18</v>
      </c>
      <c r="D4122" s="71"/>
      <c r="E4122" s="59"/>
      <c r="F4122" s="59"/>
    </row>
    <row r="4123" spans="1:6" s="70" customFormat="1" hidden="1">
      <c r="A4123" s="13">
        <v>963140</v>
      </c>
      <c r="B4123" s="9" t="s">
        <v>3779</v>
      </c>
      <c r="C4123" s="2" t="s">
        <v>18</v>
      </c>
      <c r="D4123" s="71"/>
      <c r="E4123" s="59"/>
      <c r="F4123" s="59"/>
    </row>
    <row r="4124" spans="1:6" s="70" customFormat="1" hidden="1">
      <c r="A4124" s="13">
        <v>963150</v>
      </c>
      <c r="B4124" s="9" t="s">
        <v>3780</v>
      </c>
      <c r="C4124" s="2" t="s">
        <v>18</v>
      </c>
      <c r="D4124" s="71"/>
      <c r="E4124" s="59"/>
      <c r="F4124" s="59"/>
    </row>
    <row r="4125" spans="1:6" s="70" customFormat="1" hidden="1">
      <c r="A4125" s="13">
        <v>963160</v>
      </c>
      <c r="B4125" s="9" t="s">
        <v>3781</v>
      </c>
      <c r="C4125" s="2" t="s">
        <v>18</v>
      </c>
      <c r="D4125" s="71"/>
      <c r="E4125" s="59"/>
      <c r="F4125" s="59"/>
    </row>
    <row r="4126" spans="1:6" s="70" customFormat="1" hidden="1">
      <c r="A4126" s="13">
        <v>963170</v>
      </c>
      <c r="B4126" s="9" t="s">
        <v>3782</v>
      </c>
      <c r="C4126" s="2" t="s">
        <v>18</v>
      </c>
      <c r="D4126" s="71"/>
      <c r="E4126" s="59"/>
      <c r="F4126" s="59"/>
    </row>
    <row r="4127" spans="1:6" s="70" customFormat="1" hidden="1">
      <c r="A4127" s="13">
        <v>963180</v>
      </c>
      <c r="B4127" s="9" t="s">
        <v>3783</v>
      </c>
      <c r="C4127" s="2" t="s">
        <v>18</v>
      </c>
      <c r="D4127" s="71"/>
      <c r="E4127" s="59"/>
      <c r="F4127" s="59"/>
    </row>
    <row r="4128" spans="1:6" s="70" customFormat="1" ht="25.5" hidden="1">
      <c r="A4128" s="13">
        <v>963190</v>
      </c>
      <c r="B4128" s="9" t="s">
        <v>3784</v>
      </c>
      <c r="C4128" s="2" t="s">
        <v>87</v>
      </c>
      <c r="D4128" s="71"/>
      <c r="E4128" s="59"/>
      <c r="F4128" s="59"/>
    </row>
    <row r="4129" spans="1:6" s="70" customFormat="1" hidden="1">
      <c r="A4129" s="13">
        <v>963200</v>
      </c>
      <c r="B4129" s="9" t="s">
        <v>3785</v>
      </c>
      <c r="C4129" s="2" t="s">
        <v>18</v>
      </c>
      <c r="D4129" s="71"/>
      <c r="E4129" s="59"/>
      <c r="F4129" s="59"/>
    </row>
    <row r="4130" spans="1:6" s="70" customFormat="1" ht="25.5" hidden="1">
      <c r="A4130" s="13">
        <v>963210</v>
      </c>
      <c r="B4130" s="9" t="s">
        <v>3786</v>
      </c>
      <c r="C4130" s="2" t="s">
        <v>18</v>
      </c>
      <c r="D4130" s="71"/>
      <c r="E4130" s="59"/>
      <c r="F4130" s="59"/>
    </row>
    <row r="4131" spans="1:6" s="70" customFormat="1" hidden="1">
      <c r="A4131" s="13">
        <v>963220</v>
      </c>
      <c r="B4131" s="9" t="s">
        <v>3787</v>
      </c>
      <c r="C4131" s="2" t="s">
        <v>87</v>
      </c>
      <c r="D4131" s="71"/>
      <c r="E4131" s="59"/>
      <c r="F4131" s="59"/>
    </row>
    <row r="4132" spans="1:6" s="70" customFormat="1" hidden="1">
      <c r="A4132" s="16">
        <v>964000</v>
      </c>
      <c r="B4132" s="17" t="s">
        <v>3788</v>
      </c>
      <c r="C4132" s="2"/>
      <c r="D4132" s="71"/>
      <c r="E4132" s="59"/>
      <c r="F4132" s="59"/>
    </row>
    <row r="4133" spans="1:6" s="70" customFormat="1" hidden="1">
      <c r="A4133" s="13">
        <v>964005</v>
      </c>
      <c r="B4133" s="9" t="s">
        <v>3789</v>
      </c>
      <c r="C4133" s="2" t="s">
        <v>502</v>
      </c>
      <c r="D4133" s="71"/>
      <c r="E4133" s="59"/>
      <c r="F4133" s="59"/>
    </row>
    <row r="4134" spans="1:6" s="70" customFormat="1" ht="25.5" hidden="1">
      <c r="A4134" s="13">
        <v>964010</v>
      </c>
      <c r="B4134" s="9" t="s">
        <v>3790</v>
      </c>
      <c r="C4134" s="2" t="s">
        <v>18</v>
      </c>
      <c r="D4134" s="71"/>
      <c r="E4134" s="59"/>
      <c r="F4134" s="59"/>
    </row>
    <row r="4135" spans="1:6" s="70" customFormat="1" hidden="1">
      <c r="A4135" s="13">
        <v>964020</v>
      </c>
      <c r="B4135" s="9" t="s">
        <v>3791</v>
      </c>
      <c r="C4135" s="2" t="s">
        <v>18</v>
      </c>
      <c r="D4135" s="71"/>
      <c r="E4135" s="59"/>
      <c r="F4135" s="59"/>
    </row>
    <row r="4136" spans="1:6" s="70" customFormat="1" hidden="1">
      <c r="A4136" s="13">
        <v>964021</v>
      </c>
      <c r="B4136" s="9" t="s">
        <v>3792</v>
      </c>
      <c r="C4136" s="2" t="s">
        <v>18</v>
      </c>
      <c r="D4136" s="71"/>
      <c r="E4136" s="59"/>
      <c r="F4136" s="59"/>
    </row>
    <row r="4137" spans="1:6" s="70" customFormat="1" hidden="1">
      <c r="A4137" s="13">
        <v>964030</v>
      </c>
      <c r="B4137" s="9" t="s">
        <v>3793</v>
      </c>
      <c r="C4137" s="2" t="s">
        <v>18</v>
      </c>
      <c r="D4137" s="71"/>
      <c r="E4137" s="59"/>
      <c r="F4137" s="59"/>
    </row>
    <row r="4138" spans="1:6" s="70" customFormat="1" hidden="1">
      <c r="A4138" s="13">
        <v>964040</v>
      </c>
      <c r="B4138" s="9" t="s">
        <v>3794</v>
      </c>
      <c r="C4138" s="2" t="s">
        <v>18</v>
      </c>
      <c r="D4138" s="71"/>
      <c r="E4138" s="59"/>
      <c r="F4138" s="59"/>
    </row>
    <row r="4139" spans="1:6" s="70" customFormat="1" hidden="1">
      <c r="A4139" s="13">
        <v>964045</v>
      </c>
      <c r="B4139" s="9" t="s">
        <v>3795</v>
      </c>
      <c r="C4139" s="2" t="s">
        <v>18</v>
      </c>
      <c r="D4139" s="71"/>
      <c r="E4139" s="59"/>
      <c r="F4139" s="59"/>
    </row>
    <row r="4140" spans="1:6" s="70" customFormat="1" hidden="1">
      <c r="A4140" s="13">
        <v>964050</v>
      </c>
      <c r="B4140" s="9" t="s">
        <v>3796</v>
      </c>
      <c r="C4140" s="2" t="s">
        <v>18</v>
      </c>
      <c r="D4140" s="71"/>
      <c r="E4140" s="59"/>
      <c r="F4140" s="59"/>
    </row>
    <row r="4141" spans="1:6" s="70" customFormat="1" hidden="1">
      <c r="A4141" s="16">
        <v>964100</v>
      </c>
      <c r="B4141" s="18" t="s">
        <v>3797</v>
      </c>
      <c r="C4141" s="2"/>
      <c r="D4141" s="71"/>
      <c r="E4141" s="59"/>
      <c r="F4141" s="59"/>
    </row>
    <row r="4142" spans="1:6" s="70" customFormat="1" hidden="1">
      <c r="A4142" s="13">
        <v>964110</v>
      </c>
      <c r="B4142" s="9" t="s">
        <v>3798</v>
      </c>
      <c r="C4142" s="2" t="s">
        <v>18</v>
      </c>
      <c r="D4142" s="71"/>
      <c r="E4142" s="59"/>
      <c r="F4142" s="59"/>
    </row>
    <row r="4143" spans="1:6" s="70" customFormat="1" hidden="1">
      <c r="A4143" s="13">
        <v>964120</v>
      </c>
      <c r="B4143" s="9" t="s">
        <v>3799</v>
      </c>
      <c r="C4143" s="2" t="s">
        <v>18</v>
      </c>
      <c r="D4143" s="71"/>
      <c r="E4143" s="59"/>
      <c r="F4143" s="59"/>
    </row>
    <row r="4144" spans="1:6" s="70" customFormat="1" hidden="1">
      <c r="A4144" s="13">
        <v>964125</v>
      </c>
      <c r="B4144" s="9" t="s">
        <v>3800</v>
      </c>
      <c r="C4144" s="2" t="s">
        <v>502</v>
      </c>
      <c r="D4144" s="71"/>
      <c r="E4144" s="59"/>
      <c r="F4144" s="59"/>
    </row>
    <row r="4145" spans="1:6" s="70" customFormat="1" hidden="1">
      <c r="A4145" s="13">
        <v>964130</v>
      </c>
      <c r="B4145" s="9" t="s">
        <v>3801</v>
      </c>
      <c r="C4145" s="2" t="s">
        <v>18</v>
      </c>
      <c r="D4145" s="71"/>
      <c r="E4145" s="59"/>
      <c r="F4145" s="59"/>
    </row>
    <row r="4146" spans="1:6" s="70" customFormat="1" hidden="1">
      <c r="A4146" s="13">
        <v>964140</v>
      </c>
      <c r="B4146" s="9" t="s">
        <v>3802</v>
      </c>
      <c r="C4146" s="2" t="s">
        <v>18</v>
      </c>
      <c r="D4146" s="71"/>
      <c r="E4146" s="59"/>
      <c r="F4146" s="59"/>
    </row>
    <row r="4147" spans="1:6" s="70" customFormat="1" hidden="1">
      <c r="A4147" s="13">
        <v>964150</v>
      </c>
      <c r="B4147" s="9" t="s">
        <v>3803</v>
      </c>
      <c r="C4147" s="2" t="s">
        <v>18</v>
      </c>
      <c r="D4147" s="71"/>
      <c r="E4147" s="59"/>
      <c r="F4147" s="59"/>
    </row>
    <row r="4148" spans="1:6" s="70" customFormat="1" ht="25.5" hidden="1">
      <c r="A4148" s="13">
        <v>964155</v>
      </c>
      <c r="B4148" s="9" t="s">
        <v>3804</v>
      </c>
      <c r="C4148" s="2" t="s">
        <v>18</v>
      </c>
      <c r="D4148" s="71"/>
      <c r="E4148" s="59"/>
      <c r="F4148" s="59"/>
    </row>
    <row r="4149" spans="1:6" s="70" customFormat="1" hidden="1">
      <c r="A4149" s="13">
        <v>964160</v>
      </c>
      <c r="B4149" s="9" t="s">
        <v>3805</v>
      </c>
      <c r="C4149" s="2" t="s">
        <v>18</v>
      </c>
      <c r="D4149" s="71"/>
      <c r="E4149" s="59"/>
      <c r="F4149" s="59"/>
    </row>
    <row r="4150" spans="1:6" s="70" customFormat="1" hidden="1">
      <c r="A4150" s="13">
        <v>964170</v>
      </c>
      <c r="B4150" s="9" t="s">
        <v>3806</v>
      </c>
      <c r="C4150" s="2" t="s">
        <v>18</v>
      </c>
      <c r="D4150" s="71"/>
      <c r="E4150" s="59"/>
      <c r="F4150" s="59"/>
    </row>
    <row r="4151" spans="1:6" s="70" customFormat="1" hidden="1">
      <c r="A4151" s="16">
        <v>965000</v>
      </c>
      <c r="B4151" s="17" t="s">
        <v>3807</v>
      </c>
      <c r="C4151" s="2"/>
      <c r="D4151" s="71"/>
      <c r="E4151" s="59"/>
      <c r="F4151" s="59"/>
    </row>
    <row r="4152" spans="1:6" s="70" customFormat="1" hidden="1">
      <c r="A4152" s="13">
        <v>965005</v>
      </c>
      <c r="B4152" s="9" t="s">
        <v>3808</v>
      </c>
      <c r="C4152" s="2" t="s">
        <v>502</v>
      </c>
      <c r="D4152" s="71"/>
      <c r="E4152" s="59"/>
      <c r="F4152" s="59"/>
    </row>
    <row r="4153" spans="1:6" s="70" customFormat="1" hidden="1">
      <c r="A4153" s="13">
        <v>965010</v>
      </c>
      <c r="B4153" s="9" t="s">
        <v>3809</v>
      </c>
      <c r="C4153" s="2" t="s">
        <v>18</v>
      </c>
      <c r="D4153" s="71"/>
      <c r="E4153" s="59"/>
      <c r="F4153" s="59"/>
    </row>
    <row r="4154" spans="1:6" s="70" customFormat="1" hidden="1">
      <c r="A4154" s="13">
        <v>965015</v>
      </c>
      <c r="B4154" s="9" t="s">
        <v>3810</v>
      </c>
      <c r="C4154" s="2" t="s">
        <v>18</v>
      </c>
      <c r="D4154" s="71"/>
      <c r="E4154" s="59"/>
      <c r="F4154" s="59"/>
    </row>
    <row r="4155" spans="1:6" s="70" customFormat="1" hidden="1">
      <c r="A4155" s="13">
        <v>965020</v>
      </c>
      <c r="B4155" s="9" t="s">
        <v>3811</v>
      </c>
      <c r="C4155" s="2" t="s">
        <v>18</v>
      </c>
      <c r="D4155" s="71"/>
      <c r="E4155" s="59"/>
      <c r="F4155" s="59"/>
    </row>
    <row r="4156" spans="1:6" s="70" customFormat="1" hidden="1">
      <c r="A4156" s="13">
        <v>965030</v>
      </c>
      <c r="B4156" s="9" t="s">
        <v>3812</v>
      </c>
      <c r="C4156" s="2" t="s">
        <v>18</v>
      </c>
      <c r="D4156" s="71"/>
      <c r="E4156" s="59"/>
      <c r="F4156" s="59"/>
    </row>
    <row r="4157" spans="1:6" s="70" customFormat="1" hidden="1">
      <c r="A4157" s="13">
        <v>965040</v>
      </c>
      <c r="B4157" s="9" t="s">
        <v>3813</v>
      </c>
      <c r="C4157" s="2" t="s">
        <v>18</v>
      </c>
      <c r="D4157" s="71"/>
      <c r="E4157" s="59"/>
      <c r="F4157" s="59"/>
    </row>
    <row r="4158" spans="1:6" s="70" customFormat="1" hidden="1">
      <c r="A4158" s="13">
        <v>965041</v>
      </c>
      <c r="B4158" s="9" t="s">
        <v>3814</v>
      </c>
      <c r="C4158" s="2" t="s">
        <v>18</v>
      </c>
      <c r="D4158" s="71"/>
      <c r="E4158" s="59"/>
      <c r="F4158" s="59"/>
    </row>
    <row r="4159" spans="1:6" s="70" customFormat="1" hidden="1">
      <c r="A4159" s="13">
        <v>965042</v>
      </c>
      <c r="B4159" s="9" t="s">
        <v>3815</v>
      </c>
      <c r="C4159" s="2" t="s">
        <v>502</v>
      </c>
      <c r="D4159" s="71"/>
      <c r="E4159" s="59"/>
      <c r="F4159" s="59"/>
    </row>
    <row r="4160" spans="1:6" s="70" customFormat="1" hidden="1">
      <c r="A4160" s="13">
        <v>965050</v>
      </c>
      <c r="B4160" s="9" t="s">
        <v>3816</v>
      </c>
      <c r="C4160" s="2" t="s">
        <v>18</v>
      </c>
      <c r="D4160" s="71"/>
      <c r="E4160" s="59"/>
      <c r="F4160" s="59"/>
    </row>
    <row r="4161" spans="1:6" s="70" customFormat="1" hidden="1">
      <c r="A4161" s="13">
        <v>965060</v>
      </c>
      <c r="B4161" s="9" t="s">
        <v>3817</v>
      </c>
      <c r="C4161" s="2" t="s">
        <v>18</v>
      </c>
      <c r="D4161" s="71"/>
      <c r="E4161" s="59"/>
      <c r="F4161" s="59"/>
    </row>
    <row r="4162" spans="1:6" s="70" customFormat="1" hidden="1">
      <c r="A4162" s="13">
        <v>965070</v>
      </c>
      <c r="B4162" s="9" t="s">
        <v>3818</v>
      </c>
      <c r="C4162" s="2" t="s">
        <v>18</v>
      </c>
      <c r="D4162" s="71"/>
      <c r="E4162" s="59"/>
      <c r="F4162" s="59"/>
    </row>
    <row r="4163" spans="1:6" s="70" customFormat="1" hidden="1">
      <c r="A4163" s="13">
        <v>965080</v>
      </c>
      <c r="B4163" s="9" t="s">
        <v>3819</v>
      </c>
      <c r="C4163" s="2" t="s">
        <v>18</v>
      </c>
      <c r="D4163" s="71"/>
      <c r="E4163" s="59"/>
      <c r="F4163" s="59"/>
    </row>
    <row r="4164" spans="1:6" s="70" customFormat="1" hidden="1">
      <c r="A4164" s="13">
        <v>965081</v>
      </c>
      <c r="B4164" s="9" t="s">
        <v>3820</v>
      </c>
      <c r="C4164" s="2" t="s">
        <v>18</v>
      </c>
      <c r="D4164" s="71"/>
      <c r="E4164" s="59"/>
      <c r="F4164" s="59"/>
    </row>
    <row r="4165" spans="1:6" s="70" customFormat="1" hidden="1">
      <c r="A4165" s="13">
        <v>965082</v>
      </c>
      <c r="B4165" s="9" t="s">
        <v>3821</v>
      </c>
      <c r="C4165" s="2" t="s">
        <v>18</v>
      </c>
      <c r="D4165" s="71"/>
      <c r="E4165" s="59"/>
      <c r="F4165" s="59"/>
    </row>
    <row r="4166" spans="1:6" s="70" customFormat="1" ht="25.5" hidden="1">
      <c r="A4166" s="13">
        <v>965110</v>
      </c>
      <c r="B4166" s="9" t="s">
        <v>3822</v>
      </c>
      <c r="C4166" s="2" t="s">
        <v>18</v>
      </c>
      <c r="D4166" s="71"/>
      <c r="E4166" s="59"/>
      <c r="F4166" s="59"/>
    </row>
    <row r="4167" spans="1:6" s="70" customFormat="1" hidden="1">
      <c r="A4167" s="13">
        <v>965120</v>
      </c>
      <c r="B4167" s="9" t="s">
        <v>3823</v>
      </c>
      <c r="C4167" s="2" t="s">
        <v>18</v>
      </c>
      <c r="D4167" s="71"/>
      <c r="E4167" s="59"/>
      <c r="F4167" s="59"/>
    </row>
    <row r="4168" spans="1:6" s="70" customFormat="1" hidden="1">
      <c r="A4168" s="13">
        <v>965121</v>
      </c>
      <c r="B4168" s="9" t="s">
        <v>3824</v>
      </c>
      <c r="C4168" s="2" t="s">
        <v>18</v>
      </c>
      <c r="D4168" s="71"/>
      <c r="E4168" s="59"/>
      <c r="F4168" s="59"/>
    </row>
    <row r="4169" spans="1:6" s="70" customFormat="1" hidden="1">
      <c r="A4169" s="13">
        <v>965122</v>
      </c>
      <c r="B4169" s="9" t="s">
        <v>3825</v>
      </c>
      <c r="C4169" s="2" t="s">
        <v>18</v>
      </c>
      <c r="D4169" s="71"/>
      <c r="E4169" s="59"/>
      <c r="F4169" s="59"/>
    </row>
    <row r="4170" spans="1:6" s="70" customFormat="1" hidden="1">
      <c r="A4170" s="13">
        <v>965123</v>
      </c>
      <c r="B4170" s="9" t="s">
        <v>3826</v>
      </c>
      <c r="C4170" s="2" t="s">
        <v>18</v>
      </c>
      <c r="D4170" s="71"/>
      <c r="E4170" s="59"/>
      <c r="F4170" s="59"/>
    </row>
    <row r="4171" spans="1:6" s="70" customFormat="1" hidden="1">
      <c r="A4171" s="13">
        <v>965130</v>
      </c>
      <c r="B4171" s="9" t="s">
        <v>3827</v>
      </c>
      <c r="C4171" s="2" t="s">
        <v>18</v>
      </c>
      <c r="D4171" s="71"/>
      <c r="E4171" s="59"/>
      <c r="F4171" s="59"/>
    </row>
    <row r="4172" spans="1:6" s="70" customFormat="1" hidden="1">
      <c r="A4172" s="13">
        <v>965160</v>
      </c>
      <c r="B4172" s="9" t="s">
        <v>3828</v>
      </c>
      <c r="C4172" s="2" t="s">
        <v>18</v>
      </c>
      <c r="D4172" s="71"/>
      <c r="E4172" s="59"/>
      <c r="F4172" s="59"/>
    </row>
    <row r="4173" spans="1:6" s="70" customFormat="1" hidden="1">
      <c r="A4173" s="13">
        <v>965170</v>
      </c>
      <c r="B4173" s="9" t="s">
        <v>3806</v>
      </c>
      <c r="C4173" s="2" t="s">
        <v>18</v>
      </c>
      <c r="D4173" s="71"/>
      <c r="E4173" s="59"/>
      <c r="F4173" s="59"/>
    </row>
    <row r="4174" spans="1:6" s="70" customFormat="1" hidden="1">
      <c r="A4174" s="13">
        <v>965180</v>
      </c>
      <c r="B4174" s="9" t="s">
        <v>3829</v>
      </c>
      <c r="C4174" s="2" t="s">
        <v>18</v>
      </c>
      <c r="D4174" s="71"/>
      <c r="E4174" s="59"/>
      <c r="F4174" s="59"/>
    </row>
    <row r="4175" spans="1:6" s="70" customFormat="1" hidden="1">
      <c r="A4175" s="13">
        <v>965190</v>
      </c>
      <c r="B4175" s="9" t="s">
        <v>3830</v>
      </c>
      <c r="C4175" s="2" t="s">
        <v>18</v>
      </c>
      <c r="D4175" s="71"/>
      <c r="E4175" s="59"/>
      <c r="F4175" s="59"/>
    </row>
    <row r="4176" spans="1:6" s="70" customFormat="1" hidden="1">
      <c r="A4176" s="13">
        <v>965195</v>
      </c>
      <c r="B4176" s="9" t="s">
        <v>3831</v>
      </c>
      <c r="C4176" s="2" t="s">
        <v>18</v>
      </c>
      <c r="D4176" s="71"/>
      <c r="E4176" s="59"/>
      <c r="F4176" s="59"/>
    </row>
    <row r="4177" spans="1:6" s="70" customFormat="1" hidden="1">
      <c r="A4177" s="13">
        <v>965200</v>
      </c>
      <c r="B4177" s="9" t="s">
        <v>3832</v>
      </c>
      <c r="C4177" s="2" t="s">
        <v>18</v>
      </c>
      <c r="D4177" s="71"/>
      <c r="E4177" s="59"/>
      <c r="F4177" s="59"/>
    </row>
    <row r="4178" spans="1:6" s="70" customFormat="1" hidden="1">
      <c r="A4178" s="13">
        <v>965205</v>
      </c>
      <c r="B4178" s="9" t="s">
        <v>3808</v>
      </c>
      <c r="C4178" s="2" t="s">
        <v>502</v>
      </c>
      <c r="D4178" s="71"/>
      <c r="E4178" s="59"/>
      <c r="F4178" s="59"/>
    </row>
    <row r="4179" spans="1:6" s="70" customFormat="1" hidden="1">
      <c r="A4179" s="13">
        <v>965210</v>
      </c>
      <c r="B4179" s="9" t="s">
        <v>3833</v>
      </c>
      <c r="C4179" s="2" t="s">
        <v>18</v>
      </c>
      <c r="D4179" s="71"/>
      <c r="E4179" s="59"/>
      <c r="F4179" s="59"/>
    </row>
    <row r="4180" spans="1:6" s="70" customFormat="1" hidden="1">
      <c r="A4180" s="13">
        <v>965220</v>
      </c>
      <c r="B4180" s="9" t="s">
        <v>3834</v>
      </c>
      <c r="C4180" s="2" t="s">
        <v>18</v>
      </c>
      <c r="D4180" s="71"/>
      <c r="E4180" s="59"/>
      <c r="F4180" s="59"/>
    </row>
    <row r="4181" spans="1:6" s="70" customFormat="1" hidden="1">
      <c r="A4181" s="13">
        <v>965225</v>
      </c>
      <c r="B4181" s="9" t="s">
        <v>3835</v>
      </c>
      <c r="C4181" s="45" t="s">
        <v>502</v>
      </c>
      <c r="D4181" s="71"/>
      <c r="E4181" s="67"/>
      <c r="F4181" s="67"/>
    </row>
    <row r="4182" spans="1:6" s="70" customFormat="1" hidden="1">
      <c r="A4182" s="16">
        <v>966000</v>
      </c>
      <c r="B4182" s="17" t="s">
        <v>3836</v>
      </c>
      <c r="C4182" s="2"/>
      <c r="D4182" s="71"/>
      <c r="E4182" s="59"/>
      <c r="F4182" s="59"/>
    </row>
    <row r="4183" spans="1:6" s="70" customFormat="1" hidden="1">
      <c r="A4183" s="16">
        <v>966100</v>
      </c>
      <c r="B4183" s="18" t="s">
        <v>3837</v>
      </c>
      <c r="C4183" s="2"/>
      <c r="D4183" s="71"/>
      <c r="E4183" s="59"/>
      <c r="F4183" s="59"/>
    </row>
    <row r="4184" spans="1:6" s="70" customFormat="1" hidden="1">
      <c r="A4184" s="13">
        <v>966110</v>
      </c>
      <c r="B4184" s="9" t="s">
        <v>3838</v>
      </c>
      <c r="C4184" s="2" t="s">
        <v>18</v>
      </c>
      <c r="D4184" s="71"/>
      <c r="E4184" s="59"/>
      <c r="F4184" s="59"/>
    </row>
    <row r="4185" spans="1:6" s="70" customFormat="1" hidden="1">
      <c r="A4185" s="13">
        <v>966115</v>
      </c>
      <c r="B4185" s="9" t="s">
        <v>3839</v>
      </c>
      <c r="C4185" s="2" t="s">
        <v>18</v>
      </c>
      <c r="D4185" s="71"/>
      <c r="E4185" s="59"/>
      <c r="F4185" s="59"/>
    </row>
    <row r="4186" spans="1:6" s="70" customFormat="1" hidden="1">
      <c r="A4186" s="13">
        <v>966120</v>
      </c>
      <c r="B4186" s="9" t="s">
        <v>3840</v>
      </c>
      <c r="C4186" s="2" t="s">
        <v>18</v>
      </c>
      <c r="D4186" s="71"/>
      <c r="E4186" s="59"/>
      <c r="F4186" s="59"/>
    </row>
    <row r="4187" spans="1:6" s="70" customFormat="1" hidden="1">
      <c r="A4187" s="13">
        <v>966125</v>
      </c>
      <c r="B4187" s="9" t="s">
        <v>3841</v>
      </c>
      <c r="C4187" s="2" t="s">
        <v>18</v>
      </c>
      <c r="D4187" s="71"/>
      <c r="E4187" s="59"/>
      <c r="F4187" s="59"/>
    </row>
    <row r="4188" spans="1:6" s="70" customFormat="1" hidden="1">
      <c r="A4188" s="13">
        <v>966126</v>
      </c>
      <c r="B4188" s="9" t="s">
        <v>3842</v>
      </c>
      <c r="C4188" s="2" t="s">
        <v>18</v>
      </c>
      <c r="D4188" s="71"/>
      <c r="E4188" s="59"/>
      <c r="F4188" s="59"/>
    </row>
    <row r="4189" spans="1:6" s="70" customFormat="1" ht="25.5" hidden="1">
      <c r="A4189" s="13">
        <v>966130</v>
      </c>
      <c r="B4189" s="9" t="s">
        <v>3843</v>
      </c>
      <c r="C4189" s="2" t="s">
        <v>18</v>
      </c>
      <c r="D4189" s="71"/>
      <c r="E4189" s="59"/>
      <c r="F4189" s="59"/>
    </row>
    <row r="4190" spans="1:6" s="70" customFormat="1" hidden="1">
      <c r="A4190" s="13">
        <v>966135</v>
      </c>
      <c r="B4190" s="9" t="s">
        <v>3844</v>
      </c>
      <c r="C4190" s="2" t="s">
        <v>18</v>
      </c>
      <c r="D4190" s="71"/>
      <c r="E4190" s="59"/>
      <c r="F4190" s="59"/>
    </row>
    <row r="4191" spans="1:6" s="70" customFormat="1" hidden="1">
      <c r="A4191" s="13">
        <v>966140</v>
      </c>
      <c r="B4191" s="9" t="s">
        <v>3845</v>
      </c>
      <c r="C4191" s="2" t="s">
        <v>18</v>
      </c>
      <c r="D4191" s="71"/>
      <c r="E4191" s="59"/>
      <c r="F4191" s="59"/>
    </row>
    <row r="4192" spans="1:6" s="70" customFormat="1" hidden="1">
      <c r="A4192" s="13">
        <v>966145</v>
      </c>
      <c r="B4192" s="9" t="s">
        <v>3846</v>
      </c>
      <c r="C4192" s="2" t="s">
        <v>18</v>
      </c>
      <c r="D4192" s="71"/>
      <c r="E4192" s="59"/>
      <c r="F4192" s="59"/>
    </row>
    <row r="4193" spans="1:6" s="70" customFormat="1" hidden="1">
      <c r="A4193" s="13">
        <v>966150</v>
      </c>
      <c r="B4193" s="9" t="s">
        <v>3847</v>
      </c>
      <c r="C4193" s="2" t="s">
        <v>18</v>
      </c>
      <c r="D4193" s="71"/>
      <c r="E4193" s="59"/>
      <c r="F4193" s="59"/>
    </row>
    <row r="4194" spans="1:6" s="70" customFormat="1" hidden="1">
      <c r="A4194" s="13">
        <v>966155</v>
      </c>
      <c r="B4194" s="9" t="s">
        <v>3848</v>
      </c>
      <c r="C4194" s="2" t="s">
        <v>18</v>
      </c>
      <c r="D4194" s="71"/>
      <c r="E4194" s="59"/>
      <c r="F4194" s="59"/>
    </row>
    <row r="4195" spans="1:6" s="70" customFormat="1" ht="25.5" hidden="1">
      <c r="A4195" s="24">
        <v>966156</v>
      </c>
      <c r="B4195" s="25" t="s">
        <v>3849</v>
      </c>
      <c r="C4195" s="26" t="s">
        <v>502</v>
      </c>
      <c r="D4195" s="71"/>
      <c r="E4195" s="62"/>
      <c r="F4195" s="62"/>
    </row>
    <row r="4196" spans="1:6" s="70" customFormat="1" hidden="1">
      <c r="A4196" s="24">
        <v>966157</v>
      </c>
      <c r="B4196" s="25" t="s">
        <v>3850</v>
      </c>
      <c r="C4196" s="26" t="s">
        <v>502</v>
      </c>
      <c r="D4196" s="71"/>
      <c r="E4196" s="62"/>
      <c r="F4196" s="62"/>
    </row>
    <row r="4197" spans="1:6" s="70" customFormat="1" hidden="1">
      <c r="A4197" s="13">
        <v>966160</v>
      </c>
      <c r="B4197" s="9" t="s">
        <v>3851</v>
      </c>
      <c r="C4197" s="2" t="s">
        <v>18</v>
      </c>
      <c r="D4197" s="71"/>
      <c r="E4197" s="59"/>
      <c r="F4197" s="59"/>
    </row>
    <row r="4198" spans="1:6" s="70" customFormat="1" hidden="1">
      <c r="A4198" s="13">
        <v>966161</v>
      </c>
      <c r="B4198" s="9" t="s">
        <v>3852</v>
      </c>
      <c r="C4198" s="2" t="s">
        <v>502</v>
      </c>
      <c r="D4198" s="71"/>
      <c r="E4198" s="59"/>
      <c r="F4198" s="59"/>
    </row>
    <row r="4199" spans="1:6" s="70" customFormat="1" ht="25.5" hidden="1">
      <c r="A4199" s="13">
        <v>966165</v>
      </c>
      <c r="B4199" s="9" t="s">
        <v>3853</v>
      </c>
      <c r="C4199" s="2" t="s">
        <v>18</v>
      </c>
      <c r="D4199" s="71"/>
      <c r="E4199" s="59"/>
      <c r="F4199" s="59"/>
    </row>
    <row r="4200" spans="1:6" s="70" customFormat="1" ht="25.5" hidden="1">
      <c r="A4200" s="13">
        <v>966170</v>
      </c>
      <c r="B4200" s="9" t="s">
        <v>3854</v>
      </c>
      <c r="C4200" s="2" t="s">
        <v>18</v>
      </c>
      <c r="D4200" s="71"/>
      <c r="E4200" s="59"/>
      <c r="F4200" s="59"/>
    </row>
    <row r="4201" spans="1:6" s="70" customFormat="1" hidden="1">
      <c r="A4201" s="13">
        <v>966175</v>
      </c>
      <c r="B4201" s="9" t="s">
        <v>3855</v>
      </c>
      <c r="C4201" s="2" t="s">
        <v>18</v>
      </c>
      <c r="D4201" s="71"/>
      <c r="E4201" s="59"/>
      <c r="F4201" s="59"/>
    </row>
    <row r="4202" spans="1:6" s="70" customFormat="1" hidden="1">
      <c r="A4202" s="13">
        <v>966180</v>
      </c>
      <c r="B4202" s="9" t="s">
        <v>3856</v>
      </c>
      <c r="C4202" s="2" t="s">
        <v>18</v>
      </c>
      <c r="D4202" s="71"/>
      <c r="E4202" s="59"/>
      <c r="F4202" s="59"/>
    </row>
    <row r="4203" spans="1:6" s="70" customFormat="1" hidden="1">
      <c r="A4203" s="13">
        <v>966185</v>
      </c>
      <c r="B4203" s="9" t="s">
        <v>3806</v>
      </c>
      <c r="C4203" s="2" t="s">
        <v>18</v>
      </c>
      <c r="D4203" s="71"/>
      <c r="E4203" s="59"/>
      <c r="F4203" s="59"/>
    </row>
    <row r="4204" spans="1:6" s="70" customFormat="1" hidden="1">
      <c r="A4204" s="13">
        <v>966190</v>
      </c>
      <c r="B4204" s="9" t="s">
        <v>3857</v>
      </c>
      <c r="C4204" s="2" t="s">
        <v>18</v>
      </c>
      <c r="D4204" s="71"/>
      <c r="E4204" s="59"/>
      <c r="F4204" s="59"/>
    </row>
    <row r="4205" spans="1:6" s="70" customFormat="1" hidden="1">
      <c r="A4205" s="13">
        <v>966195</v>
      </c>
      <c r="B4205" s="9" t="s">
        <v>3858</v>
      </c>
      <c r="C4205" s="2" t="s">
        <v>18</v>
      </c>
      <c r="D4205" s="71"/>
      <c r="E4205" s="59"/>
      <c r="F4205" s="59"/>
    </row>
    <row r="4206" spans="1:6" s="70" customFormat="1" hidden="1">
      <c r="A4206" s="13">
        <v>966200</v>
      </c>
      <c r="B4206" s="9" t="s">
        <v>3859</v>
      </c>
      <c r="C4206" s="2" t="s">
        <v>18</v>
      </c>
      <c r="D4206" s="71"/>
      <c r="E4206" s="59"/>
      <c r="F4206" s="59"/>
    </row>
    <row r="4207" spans="1:6" s="70" customFormat="1" hidden="1">
      <c r="A4207" s="16">
        <v>967000</v>
      </c>
      <c r="B4207" s="17" t="s">
        <v>3860</v>
      </c>
      <c r="C4207" s="2"/>
      <c r="D4207" s="71"/>
      <c r="E4207" s="59"/>
      <c r="F4207" s="59"/>
    </row>
    <row r="4208" spans="1:6" s="70" customFormat="1" hidden="1">
      <c r="A4208" s="16">
        <v>967100</v>
      </c>
      <c r="B4208" s="18" t="s">
        <v>3861</v>
      </c>
      <c r="C4208" s="2"/>
      <c r="D4208" s="71"/>
      <c r="E4208" s="59"/>
      <c r="F4208" s="59"/>
    </row>
    <row r="4209" spans="1:6" s="70" customFormat="1" hidden="1">
      <c r="A4209" s="13">
        <v>967101</v>
      </c>
      <c r="B4209" s="9" t="s">
        <v>3862</v>
      </c>
      <c r="C4209" s="2" t="s">
        <v>502</v>
      </c>
      <c r="D4209" s="71"/>
      <c r="E4209" s="59"/>
      <c r="F4209" s="59"/>
    </row>
    <row r="4210" spans="1:6" s="70" customFormat="1" hidden="1">
      <c r="A4210" s="13">
        <v>967102</v>
      </c>
      <c r="B4210" s="9" t="s">
        <v>3863</v>
      </c>
      <c r="C4210" s="2" t="s">
        <v>18</v>
      </c>
      <c r="D4210" s="71"/>
      <c r="E4210" s="59"/>
      <c r="F4210" s="59"/>
    </row>
    <row r="4211" spans="1:6" s="70" customFormat="1" hidden="1">
      <c r="A4211" s="13">
        <v>967110</v>
      </c>
      <c r="B4211" s="9" t="s">
        <v>3864</v>
      </c>
      <c r="C4211" s="2" t="s">
        <v>3276</v>
      </c>
      <c r="D4211" s="71"/>
      <c r="E4211" s="59"/>
      <c r="F4211" s="59"/>
    </row>
    <row r="4212" spans="1:6" s="70" customFormat="1" hidden="1">
      <c r="A4212" s="13">
        <v>967115</v>
      </c>
      <c r="B4212" s="9" t="s">
        <v>3865</v>
      </c>
      <c r="C4212" s="2" t="s">
        <v>18</v>
      </c>
      <c r="D4212" s="71"/>
      <c r="E4212" s="59"/>
      <c r="F4212" s="59"/>
    </row>
    <row r="4213" spans="1:6" s="70" customFormat="1" ht="25.5" hidden="1">
      <c r="A4213" s="13">
        <v>967120</v>
      </c>
      <c r="B4213" s="9" t="s">
        <v>3866</v>
      </c>
      <c r="C4213" s="2" t="s">
        <v>87</v>
      </c>
      <c r="D4213" s="71"/>
      <c r="E4213" s="59"/>
      <c r="F4213" s="59"/>
    </row>
    <row r="4214" spans="1:6" s="70" customFormat="1" hidden="1">
      <c r="A4214" s="13">
        <v>967125</v>
      </c>
      <c r="B4214" s="9" t="s">
        <v>3867</v>
      </c>
      <c r="C4214" s="2" t="s">
        <v>18</v>
      </c>
      <c r="D4214" s="71"/>
      <c r="E4214" s="59"/>
      <c r="F4214" s="59"/>
    </row>
    <row r="4215" spans="1:6" s="70" customFormat="1" hidden="1">
      <c r="A4215" s="13">
        <v>967130</v>
      </c>
      <c r="B4215" s="9" t="s">
        <v>3868</v>
      </c>
      <c r="C4215" s="2" t="s">
        <v>18</v>
      </c>
      <c r="D4215" s="71"/>
      <c r="E4215" s="59"/>
      <c r="F4215" s="59"/>
    </row>
    <row r="4216" spans="1:6" s="70" customFormat="1" hidden="1">
      <c r="A4216" s="13">
        <v>967135</v>
      </c>
      <c r="B4216" s="9" t="s">
        <v>3869</v>
      </c>
      <c r="C4216" s="2" t="s">
        <v>18</v>
      </c>
      <c r="D4216" s="71"/>
      <c r="E4216" s="59"/>
      <c r="F4216" s="59"/>
    </row>
    <row r="4217" spans="1:6" s="70" customFormat="1" hidden="1">
      <c r="A4217" s="13">
        <v>967140</v>
      </c>
      <c r="B4217" s="9" t="s">
        <v>3870</v>
      </c>
      <c r="C4217" s="2" t="s">
        <v>18</v>
      </c>
      <c r="D4217" s="71"/>
      <c r="E4217" s="59"/>
      <c r="F4217" s="59"/>
    </row>
    <row r="4218" spans="1:6" s="70" customFormat="1" ht="25.5" hidden="1">
      <c r="A4218" s="13">
        <v>967145</v>
      </c>
      <c r="B4218" s="9" t="s">
        <v>3871</v>
      </c>
      <c r="C4218" s="2" t="s">
        <v>18</v>
      </c>
      <c r="D4218" s="71"/>
      <c r="E4218" s="59"/>
      <c r="F4218" s="59"/>
    </row>
    <row r="4219" spans="1:6" s="70" customFormat="1" hidden="1">
      <c r="A4219" s="13">
        <v>967150</v>
      </c>
      <c r="B4219" s="9" t="s">
        <v>3806</v>
      </c>
      <c r="C4219" s="2" t="s">
        <v>18</v>
      </c>
      <c r="D4219" s="71"/>
      <c r="E4219" s="59"/>
      <c r="F4219" s="59"/>
    </row>
    <row r="4220" spans="1:6" s="70" customFormat="1" hidden="1">
      <c r="A4220" s="13">
        <v>967155</v>
      </c>
      <c r="B4220" s="9" t="s">
        <v>3872</v>
      </c>
      <c r="C4220" s="2" t="s">
        <v>87</v>
      </c>
      <c r="D4220" s="71"/>
      <c r="E4220" s="59"/>
      <c r="F4220" s="59"/>
    </row>
    <row r="4221" spans="1:6" s="70" customFormat="1" hidden="1">
      <c r="A4221" s="13">
        <v>967160</v>
      </c>
      <c r="B4221" s="9" t="s">
        <v>3873</v>
      </c>
      <c r="C4221" s="2" t="s">
        <v>18</v>
      </c>
      <c r="D4221" s="71"/>
      <c r="E4221" s="59"/>
      <c r="F4221" s="59"/>
    </row>
    <row r="4222" spans="1:6" s="70" customFormat="1" hidden="1">
      <c r="A4222" s="13">
        <v>967165</v>
      </c>
      <c r="B4222" s="9" t="s">
        <v>3874</v>
      </c>
      <c r="C4222" s="2" t="s">
        <v>18</v>
      </c>
      <c r="D4222" s="71"/>
      <c r="E4222" s="59"/>
      <c r="F4222" s="59"/>
    </row>
    <row r="4223" spans="1:6" s="70" customFormat="1" hidden="1">
      <c r="A4223" s="16">
        <v>967200</v>
      </c>
      <c r="B4223" s="18" t="s">
        <v>3875</v>
      </c>
      <c r="C4223" s="2"/>
      <c r="D4223" s="71"/>
      <c r="E4223" s="59"/>
      <c r="F4223" s="59"/>
    </row>
    <row r="4224" spans="1:6" s="70" customFormat="1" hidden="1">
      <c r="A4224" s="13">
        <v>967205</v>
      </c>
      <c r="B4224" s="9" t="s">
        <v>3876</v>
      </c>
      <c r="C4224" s="2" t="s">
        <v>502</v>
      </c>
      <c r="D4224" s="71"/>
      <c r="E4224" s="59"/>
      <c r="F4224" s="59"/>
    </row>
    <row r="4225" spans="1:6" s="70" customFormat="1" hidden="1">
      <c r="A4225" s="13">
        <v>967210</v>
      </c>
      <c r="B4225" s="9" t="s">
        <v>3877</v>
      </c>
      <c r="C4225" s="2" t="s">
        <v>18</v>
      </c>
      <c r="D4225" s="71"/>
      <c r="E4225" s="59"/>
      <c r="F4225" s="59"/>
    </row>
    <row r="4226" spans="1:6" s="70" customFormat="1" hidden="1">
      <c r="A4226" s="13">
        <v>967215</v>
      </c>
      <c r="B4226" s="9" t="s">
        <v>3878</v>
      </c>
      <c r="C4226" s="2" t="s">
        <v>18</v>
      </c>
      <c r="D4226" s="71"/>
      <c r="E4226" s="59"/>
      <c r="F4226" s="59"/>
    </row>
    <row r="4227" spans="1:6" s="70" customFormat="1" hidden="1">
      <c r="A4227" s="13">
        <v>967220</v>
      </c>
      <c r="B4227" s="9" t="s">
        <v>3879</v>
      </c>
      <c r="C4227" s="2" t="s">
        <v>18</v>
      </c>
      <c r="D4227" s="71"/>
      <c r="E4227" s="59"/>
      <c r="F4227" s="59"/>
    </row>
    <row r="4228" spans="1:6" s="70" customFormat="1" hidden="1">
      <c r="A4228" s="16">
        <v>967300</v>
      </c>
      <c r="B4228" s="18" t="s">
        <v>3880</v>
      </c>
      <c r="C4228" s="2"/>
      <c r="D4228" s="71"/>
      <c r="E4228" s="59"/>
      <c r="F4228" s="59"/>
    </row>
    <row r="4229" spans="1:6" s="70" customFormat="1" hidden="1">
      <c r="A4229" s="13">
        <v>967310</v>
      </c>
      <c r="B4229" s="9" t="s">
        <v>3881</v>
      </c>
      <c r="C4229" s="2" t="s">
        <v>18</v>
      </c>
      <c r="D4229" s="71"/>
      <c r="E4229" s="59"/>
      <c r="F4229" s="59"/>
    </row>
    <row r="4230" spans="1:6" s="70" customFormat="1" hidden="1">
      <c r="A4230" s="13">
        <v>967315</v>
      </c>
      <c r="B4230" s="9" t="s">
        <v>3882</v>
      </c>
      <c r="C4230" s="2" t="s">
        <v>18</v>
      </c>
      <c r="D4230" s="71"/>
      <c r="E4230" s="59"/>
      <c r="F4230" s="59"/>
    </row>
    <row r="4231" spans="1:6" s="70" customFormat="1" hidden="1">
      <c r="A4231" s="13">
        <v>967320</v>
      </c>
      <c r="B4231" s="9" t="s">
        <v>3883</v>
      </c>
      <c r="C4231" s="2" t="s">
        <v>18</v>
      </c>
      <c r="D4231" s="71"/>
      <c r="E4231" s="59"/>
      <c r="F4231" s="59"/>
    </row>
    <row r="4232" spans="1:6" s="70" customFormat="1" hidden="1">
      <c r="A4232" s="13">
        <v>967325</v>
      </c>
      <c r="B4232" s="9" t="s">
        <v>3884</v>
      </c>
      <c r="C4232" s="2" t="s">
        <v>18</v>
      </c>
      <c r="D4232" s="71"/>
      <c r="E4232" s="59"/>
      <c r="F4232" s="59"/>
    </row>
    <row r="4233" spans="1:6" s="70" customFormat="1" hidden="1">
      <c r="A4233" s="13">
        <v>967330</v>
      </c>
      <c r="B4233" s="9" t="s">
        <v>3885</v>
      </c>
      <c r="C4233" s="2" t="s">
        <v>18</v>
      </c>
      <c r="D4233" s="71"/>
      <c r="E4233" s="59"/>
      <c r="F4233" s="59"/>
    </row>
    <row r="4234" spans="1:6" s="70" customFormat="1" hidden="1">
      <c r="A4234" s="13">
        <v>967335</v>
      </c>
      <c r="B4234" s="9" t="s">
        <v>3886</v>
      </c>
      <c r="C4234" s="2" t="s">
        <v>18</v>
      </c>
      <c r="D4234" s="71"/>
      <c r="E4234" s="59"/>
      <c r="F4234" s="59"/>
    </row>
    <row r="4235" spans="1:6" s="70" customFormat="1" hidden="1">
      <c r="A4235" s="13">
        <v>967340</v>
      </c>
      <c r="B4235" s="9" t="s">
        <v>3887</v>
      </c>
      <c r="C4235" s="2" t="s">
        <v>18</v>
      </c>
      <c r="D4235" s="71"/>
      <c r="E4235" s="59"/>
      <c r="F4235" s="59"/>
    </row>
    <row r="4236" spans="1:6" s="70" customFormat="1" hidden="1">
      <c r="A4236" s="13">
        <v>967345</v>
      </c>
      <c r="B4236" s="9" t="s">
        <v>3888</v>
      </c>
      <c r="C4236" s="2" t="s">
        <v>18</v>
      </c>
      <c r="D4236" s="71"/>
      <c r="E4236" s="59"/>
      <c r="F4236" s="59"/>
    </row>
    <row r="4237" spans="1:6" s="70" customFormat="1" ht="38.25" hidden="1">
      <c r="A4237" s="13">
        <v>967350</v>
      </c>
      <c r="B4237" s="9" t="s">
        <v>3889</v>
      </c>
      <c r="C4237" s="2" t="s">
        <v>502</v>
      </c>
      <c r="D4237" s="71"/>
      <c r="E4237" s="59"/>
      <c r="F4237" s="59"/>
    </row>
    <row r="4238" spans="1:6" s="70" customFormat="1" hidden="1">
      <c r="A4238" s="13">
        <v>967351</v>
      </c>
      <c r="B4238" s="9" t="s">
        <v>3890</v>
      </c>
      <c r="C4238" s="2" t="s">
        <v>18</v>
      </c>
      <c r="D4238" s="71"/>
      <c r="E4238" s="59"/>
      <c r="F4238" s="59"/>
    </row>
    <row r="4239" spans="1:6" s="70" customFormat="1" hidden="1">
      <c r="A4239" s="13">
        <v>967352</v>
      </c>
      <c r="B4239" s="9" t="s">
        <v>3891</v>
      </c>
      <c r="C4239" s="2" t="s">
        <v>18</v>
      </c>
      <c r="D4239" s="71"/>
      <c r="E4239" s="59"/>
      <c r="F4239" s="59"/>
    </row>
    <row r="4240" spans="1:6" s="70" customFormat="1" hidden="1">
      <c r="A4240" s="13">
        <v>967353</v>
      </c>
      <c r="B4240" s="9" t="s">
        <v>3892</v>
      </c>
      <c r="C4240" s="2" t="s">
        <v>18</v>
      </c>
      <c r="D4240" s="71"/>
      <c r="E4240" s="59"/>
      <c r="F4240" s="59"/>
    </row>
    <row r="4241" spans="1:6" s="70" customFormat="1" hidden="1">
      <c r="A4241" s="16">
        <v>967400</v>
      </c>
      <c r="B4241" s="18" t="s">
        <v>3893</v>
      </c>
      <c r="C4241" s="2"/>
      <c r="D4241" s="71"/>
      <c r="E4241" s="59"/>
      <c r="F4241" s="59"/>
    </row>
    <row r="4242" spans="1:6" s="70" customFormat="1" hidden="1">
      <c r="A4242" s="13">
        <v>967410</v>
      </c>
      <c r="B4242" s="9" t="s">
        <v>3894</v>
      </c>
      <c r="C4242" s="2" t="s">
        <v>18</v>
      </c>
      <c r="D4242" s="71"/>
      <c r="E4242" s="59"/>
      <c r="F4242" s="59"/>
    </row>
    <row r="4243" spans="1:6" s="70" customFormat="1" hidden="1">
      <c r="A4243" s="13">
        <v>967415</v>
      </c>
      <c r="B4243" s="9" t="s">
        <v>3895</v>
      </c>
      <c r="C4243" s="2" t="s">
        <v>18</v>
      </c>
      <c r="D4243" s="71"/>
      <c r="E4243" s="59"/>
      <c r="F4243" s="59"/>
    </row>
    <row r="4244" spans="1:6" s="70" customFormat="1" hidden="1">
      <c r="A4244" s="13">
        <v>967420</v>
      </c>
      <c r="B4244" s="9" t="s">
        <v>3896</v>
      </c>
      <c r="C4244" s="2" t="s">
        <v>18</v>
      </c>
      <c r="D4244" s="71"/>
      <c r="E4244" s="59"/>
      <c r="F4244" s="59"/>
    </row>
    <row r="4245" spans="1:6" s="70" customFormat="1" ht="25.5" hidden="1">
      <c r="A4245" s="13">
        <v>967425</v>
      </c>
      <c r="B4245" s="9" t="s">
        <v>3897</v>
      </c>
      <c r="C4245" s="2" t="s">
        <v>18</v>
      </c>
      <c r="D4245" s="71"/>
      <c r="E4245" s="59"/>
      <c r="F4245" s="59"/>
    </row>
    <row r="4246" spans="1:6" s="70" customFormat="1" ht="25.5" hidden="1">
      <c r="A4246" s="13">
        <v>967430</v>
      </c>
      <c r="B4246" s="9" t="s">
        <v>3898</v>
      </c>
      <c r="C4246" s="2" t="s">
        <v>18</v>
      </c>
      <c r="D4246" s="71"/>
      <c r="E4246" s="59"/>
      <c r="F4246" s="59"/>
    </row>
    <row r="4247" spans="1:6" s="70" customFormat="1" hidden="1">
      <c r="A4247" s="13">
        <v>967435</v>
      </c>
      <c r="B4247" s="9" t="s">
        <v>3899</v>
      </c>
      <c r="C4247" s="2" t="s">
        <v>18</v>
      </c>
      <c r="D4247" s="71"/>
      <c r="E4247" s="59"/>
      <c r="F4247" s="59"/>
    </row>
    <row r="4248" spans="1:6" s="70" customFormat="1" hidden="1">
      <c r="A4248" s="13">
        <v>967440</v>
      </c>
      <c r="B4248" s="9" t="s">
        <v>3900</v>
      </c>
      <c r="C4248" s="2" t="s">
        <v>18</v>
      </c>
      <c r="D4248" s="71"/>
      <c r="E4248" s="59"/>
      <c r="F4248" s="59"/>
    </row>
    <row r="4249" spans="1:6" s="70" customFormat="1" hidden="1">
      <c r="A4249" s="13">
        <v>967445</v>
      </c>
      <c r="B4249" s="9" t="s">
        <v>3901</v>
      </c>
      <c r="C4249" s="2" t="s">
        <v>18</v>
      </c>
      <c r="D4249" s="71"/>
      <c r="E4249" s="59"/>
      <c r="F4249" s="59"/>
    </row>
    <row r="4250" spans="1:6" s="70" customFormat="1" hidden="1">
      <c r="A4250" s="13">
        <v>967450</v>
      </c>
      <c r="B4250" s="9" t="s">
        <v>3902</v>
      </c>
      <c r="C4250" s="2" t="s">
        <v>87</v>
      </c>
      <c r="D4250" s="71"/>
      <c r="E4250" s="59"/>
      <c r="F4250" s="59"/>
    </row>
    <row r="4251" spans="1:6" s="70" customFormat="1" hidden="1">
      <c r="A4251" s="13">
        <v>967455</v>
      </c>
      <c r="B4251" s="9" t="s">
        <v>3751</v>
      </c>
      <c r="C4251" s="2" t="s">
        <v>18</v>
      </c>
      <c r="D4251" s="71"/>
      <c r="E4251" s="59"/>
      <c r="F4251" s="59"/>
    </row>
    <row r="4252" spans="1:6" s="70" customFormat="1" hidden="1">
      <c r="A4252" s="13">
        <v>967460</v>
      </c>
      <c r="B4252" s="9" t="s">
        <v>3903</v>
      </c>
      <c r="C4252" s="2" t="s">
        <v>87</v>
      </c>
      <c r="D4252" s="71"/>
      <c r="E4252" s="59"/>
      <c r="F4252" s="59"/>
    </row>
    <row r="4253" spans="1:6" s="70" customFormat="1" hidden="1">
      <c r="A4253" s="13">
        <v>967465</v>
      </c>
      <c r="B4253" s="9" t="s">
        <v>3752</v>
      </c>
      <c r="C4253" s="2" t="s">
        <v>87</v>
      </c>
      <c r="D4253" s="71"/>
      <c r="E4253" s="59"/>
      <c r="F4253" s="59"/>
    </row>
    <row r="4254" spans="1:6" s="70" customFormat="1" hidden="1">
      <c r="A4254" s="13">
        <v>967470</v>
      </c>
      <c r="B4254" s="9" t="s">
        <v>3904</v>
      </c>
      <c r="C4254" s="2" t="s">
        <v>87</v>
      </c>
      <c r="D4254" s="71"/>
      <c r="E4254" s="59"/>
      <c r="F4254" s="59"/>
    </row>
    <row r="4255" spans="1:6" s="70" customFormat="1" hidden="1">
      <c r="A4255" s="13">
        <v>967475</v>
      </c>
      <c r="B4255" s="9" t="s">
        <v>3905</v>
      </c>
      <c r="C4255" s="2" t="s">
        <v>18</v>
      </c>
      <c r="D4255" s="71"/>
      <c r="E4255" s="59"/>
      <c r="F4255" s="59"/>
    </row>
    <row r="4256" spans="1:6" s="70" customFormat="1" hidden="1">
      <c r="A4256" s="13">
        <v>967480</v>
      </c>
      <c r="B4256" s="9" t="s">
        <v>3906</v>
      </c>
      <c r="C4256" s="2" t="s">
        <v>18</v>
      </c>
      <c r="D4256" s="71"/>
      <c r="E4256" s="59"/>
      <c r="F4256" s="59"/>
    </row>
    <row r="4257" spans="1:6" s="70" customFormat="1" hidden="1">
      <c r="A4257" s="13">
        <v>967485</v>
      </c>
      <c r="B4257" s="9" t="s">
        <v>3907</v>
      </c>
      <c r="C4257" s="2" t="s">
        <v>18</v>
      </c>
      <c r="D4257" s="71"/>
      <c r="E4257" s="59"/>
      <c r="F4257" s="59"/>
    </row>
    <row r="4258" spans="1:6" s="70" customFormat="1" hidden="1">
      <c r="A4258" s="13">
        <v>967490</v>
      </c>
      <c r="B4258" s="9" t="s">
        <v>3908</v>
      </c>
      <c r="C4258" s="2" t="s">
        <v>18</v>
      </c>
      <c r="D4258" s="71"/>
      <c r="E4258" s="59"/>
      <c r="F4258" s="59"/>
    </row>
    <row r="4259" spans="1:6" s="70" customFormat="1" hidden="1">
      <c r="A4259" s="13">
        <v>967495</v>
      </c>
      <c r="B4259" s="9" t="s">
        <v>3909</v>
      </c>
      <c r="C4259" s="2" t="s">
        <v>18</v>
      </c>
      <c r="D4259" s="71"/>
      <c r="E4259" s="59"/>
      <c r="F4259" s="59"/>
    </row>
    <row r="4260" spans="1:6" s="70" customFormat="1" hidden="1">
      <c r="A4260" s="13">
        <v>967500</v>
      </c>
      <c r="B4260" s="9" t="s">
        <v>3910</v>
      </c>
      <c r="C4260" s="2" t="s">
        <v>18</v>
      </c>
      <c r="D4260" s="71"/>
      <c r="E4260" s="59"/>
      <c r="F4260" s="59"/>
    </row>
    <row r="4261" spans="1:6" s="70" customFormat="1" hidden="1">
      <c r="A4261" s="13">
        <v>967505</v>
      </c>
      <c r="B4261" s="9" t="s">
        <v>3911</v>
      </c>
      <c r="C4261" s="2" t="s">
        <v>18</v>
      </c>
      <c r="D4261" s="71"/>
      <c r="E4261" s="59"/>
      <c r="F4261" s="59"/>
    </row>
    <row r="4262" spans="1:6" s="70" customFormat="1" hidden="1">
      <c r="A4262" s="13">
        <v>967510</v>
      </c>
      <c r="B4262" s="9" t="s">
        <v>3912</v>
      </c>
      <c r="C4262" s="2" t="s">
        <v>18</v>
      </c>
      <c r="D4262" s="71"/>
      <c r="E4262" s="59"/>
      <c r="F4262" s="59"/>
    </row>
    <row r="4263" spans="1:6" s="70" customFormat="1" hidden="1">
      <c r="A4263" s="13">
        <v>967515</v>
      </c>
      <c r="B4263" s="9" t="s">
        <v>3913</v>
      </c>
      <c r="C4263" s="2" t="s">
        <v>18</v>
      </c>
      <c r="D4263" s="71"/>
      <c r="E4263" s="59"/>
      <c r="F4263" s="59"/>
    </row>
    <row r="4264" spans="1:6" s="70" customFormat="1" hidden="1">
      <c r="A4264" s="13">
        <v>967520</v>
      </c>
      <c r="B4264" s="9" t="s">
        <v>3914</v>
      </c>
      <c r="C4264" s="2" t="s">
        <v>87</v>
      </c>
      <c r="D4264" s="71"/>
      <c r="E4264" s="59"/>
      <c r="F4264" s="59"/>
    </row>
    <row r="4265" spans="1:6" s="70" customFormat="1" hidden="1">
      <c r="A4265" s="16">
        <v>970000</v>
      </c>
      <c r="B4265" s="7" t="s">
        <v>3915</v>
      </c>
      <c r="C4265" s="2"/>
      <c r="D4265" s="71"/>
      <c r="E4265" s="59"/>
      <c r="F4265" s="59"/>
    </row>
    <row r="4266" spans="1:6" s="70" customFormat="1" hidden="1">
      <c r="A4266" s="16">
        <v>971000</v>
      </c>
      <c r="B4266" s="17" t="s">
        <v>3916</v>
      </c>
      <c r="C4266" s="2"/>
      <c r="D4266" s="71"/>
      <c r="E4266" s="59"/>
      <c r="F4266" s="59"/>
    </row>
    <row r="4267" spans="1:6" s="70" customFormat="1" hidden="1">
      <c r="A4267" s="13">
        <v>971010</v>
      </c>
      <c r="B4267" s="9" t="s">
        <v>3917</v>
      </c>
      <c r="C4267" s="2" t="s">
        <v>18</v>
      </c>
      <c r="D4267" s="71"/>
      <c r="E4267" s="59"/>
      <c r="F4267" s="59"/>
    </row>
    <row r="4268" spans="1:6" s="70" customFormat="1" hidden="1">
      <c r="A4268" s="13">
        <v>971020</v>
      </c>
      <c r="B4268" s="9" t="s">
        <v>3918</v>
      </c>
      <c r="C4268" s="2" t="s">
        <v>18</v>
      </c>
      <c r="D4268" s="71"/>
      <c r="E4268" s="59"/>
      <c r="F4268" s="59"/>
    </row>
    <row r="4269" spans="1:6" s="70" customFormat="1" hidden="1">
      <c r="A4269" s="13">
        <v>971030</v>
      </c>
      <c r="B4269" s="9" t="s">
        <v>3919</v>
      </c>
      <c r="C4269" s="2" t="s">
        <v>18</v>
      </c>
      <c r="D4269" s="71"/>
      <c r="E4269" s="59"/>
      <c r="F4269" s="59"/>
    </row>
    <row r="4270" spans="1:6" s="70" customFormat="1" hidden="1">
      <c r="A4270" s="13">
        <v>971040</v>
      </c>
      <c r="B4270" s="9" t="s">
        <v>3920</v>
      </c>
      <c r="C4270" s="2" t="s">
        <v>18</v>
      </c>
      <c r="D4270" s="71"/>
      <c r="E4270" s="59"/>
      <c r="F4270" s="59"/>
    </row>
    <row r="4271" spans="1:6" s="70" customFormat="1" hidden="1">
      <c r="A4271" s="13">
        <v>971050</v>
      </c>
      <c r="B4271" s="9" t="s">
        <v>3921</v>
      </c>
      <c r="C4271" s="2" t="s">
        <v>18</v>
      </c>
      <c r="D4271" s="71"/>
      <c r="E4271" s="59"/>
      <c r="F4271" s="59"/>
    </row>
    <row r="4272" spans="1:6" s="70" customFormat="1" hidden="1">
      <c r="A4272" s="13">
        <v>971060</v>
      </c>
      <c r="B4272" s="9" t="s">
        <v>3754</v>
      </c>
      <c r="C4272" s="2" t="s">
        <v>87</v>
      </c>
      <c r="D4272" s="71"/>
      <c r="E4272" s="59"/>
      <c r="F4272" s="59"/>
    </row>
    <row r="4273" spans="1:6" s="70" customFormat="1" hidden="1">
      <c r="A4273" s="16">
        <v>972000</v>
      </c>
      <c r="B4273" s="17" t="s">
        <v>3922</v>
      </c>
      <c r="C4273" s="2"/>
      <c r="D4273" s="71"/>
      <c r="E4273" s="59"/>
      <c r="F4273" s="59"/>
    </row>
    <row r="4274" spans="1:6" s="70" customFormat="1" hidden="1">
      <c r="A4274" s="13">
        <v>972010</v>
      </c>
      <c r="B4274" s="9" t="s">
        <v>3923</v>
      </c>
      <c r="C4274" s="2" t="s">
        <v>545</v>
      </c>
      <c r="D4274" s="71"/>
      <c r="E4274" s="59"/>
      <c r="F4274" s="59"/>
    </row>
    <row r="4275" spans="1:6" s="70" customFormat="1" hidden="1">
      <c r="A4275" s="13">
        <v>972020</v>
      </c>
      <c r="B4275" s="9" t="s">
        <v>3924</v>
      </c>
      <c r="C4275" s="2" t="s">
        <v>545</v>
      </c>
      <c r="D4275" s="71"/>
      <c r="E4275" s="59"/>
      <c r="F4275" s="59"/>
    </row>
    <row r="4276" spans="1:6" s="70" customFormat="1" hidden="1">
      <c r="A4276" s="13">
        <v>972030</v>
      </c>
      <c r="B4276" s="9" t="s">
        <v>3925</v>
      </c>
      <c r="C4276" s="2" t="s">
        <v>18</v>
      </c>
      <c r="D4276" s="71"/>
      <c r="E4276" s="59"/>
      <c r="F4276" s="59"/>
    </row>
    <row r="4277" spans="1:6" s="70" customFormat="1" hidden="1">
      <c r="A4277" s="13">
        <v>972040</v>
      </c>
      <c r="B4277" s="9" t="s">
        <v>3926</v>
      </c>
      <c r="C4277" s="2" t="s">
        <v>18</v>
      </c>
      <c r="D4277" s="71"/>
      <c r="E4277" s="59"/>
      <c r="F4277" s="59"/>
    </row>
    <row r="4278" spans="1:6" s="70" customFormat="1" hidden="1">
      <c r="A4278" s="13">
        <v>972045</v>
      </c>
      <c r="B4278" s="9" t="s">
        <v>3927</v>
      </c>
      <c r="C4278" s="2" t="s">
        <v>18</v>
      </c>
      <c r="D4278" s="71"/>
      <c r="E4278" s="59"/>
      <c r="F4278" s="59"/>
    </row>
    <row r="4279" spans="1:6" s="70" customFormat="1" hidden="1">
      <c r="A4279" s="13">
        <v>972046</v>
      </c>
      <c r="B4279" s="9" t="s">
        <v>3928</v>
      </c>
      <c r="C4279" s="2" t="s">
        <v>18</v>
      </c>
      <c r="D4279" s="71"/>
      <c r="E4279" s="59"/>
      <c r="F4279" s="59"/>
    </row>
    <row r="4280" spans="1:6" s="70" customFormat="1" hidden="1">
      <c r="A4280" s="13">
        <v>972050</v>
      </c>
      <c r="B4280" s="9" t="s">
        <v>3929</v>
      </c>
      <c r="C4280" s="2" t="s">
        <v>18</v>
      </c>
      <c r="D4280" s="71"/>
      <c r="E4280" s="59"/>
      <c r="F4280" s="59"/>
    </row>
    <row r="4281" spans="1:6" s="70" customFormat="1" hidden="1">
      <c r="A4281" s="13">
        <v>972060</v>
      </c>
      <c r="B4281" s="9" t="s">
        <v>3930</v>
      </c>
      <c r="C4281" s="2" t="s">
        <v>18</v>
      </c>
      <c r="D4281" s="71"/>
      <c r="E4281" s="59"/>
      <c r="F4281" s="59"/>
    </row>
    <row r="4282" spans="1:6" s="70" customFormat="1" hidden="1">
      <c r="A4282" s="13">
        <v>972070</v>
      </c>
      <c r="B4282" s="9" t="s">
        <v>3931</v>
      </c>
      <c r="C4282" s="2" t="s">
        <v>18</v>
      </c>
      <c r="D4282" s="71"/>
      <c r="E4282" s="59"/>
      <c r="F4282" s="59"/>
    </row>
    <row r="4283" spans="1:6" s="70" customFormat="1" hidden="1">
      <c r="A4283" s="13">
        <v>972080</v>
      </c>
      <c r="B4283" s="9" t="s">
        <v>3932</v>
      </c>
      <c r="C4283" s="2" t="s">
        <v>18</v>
      </c>
      <c r="D4283" s="71"/>
      <c r="E4283" s="59"/>
      <c r="F4283" s="59"/>
    </row>
    <row r="4284" spans="1:6" s="70" customFormat="1" hidden="1">
      <c r="A4284" s="13">
        <v>972090</v>
      </c>
      <c r="B4284" s="9" t="s">
        <v>3933</v>
      </c>
      <c r="C4284" s="2" t="s">
        <v>87</v>
      </c>
      <c r="D4284" s="71"/>
      <c r="E4284" s="59"/>
      <c r="F4284" s="59"/>
    </row>
    <row r="4285" spans="1:6" s="70" customFormat="1" hidden="1">
      <c r="A4285" s="13">
        <v>972100</v>
      </c>
      <c r="B4285" s="9" t="s">
        <v>3934</v>
      </c>
      <c r="C4285" s="2" t="s">
        <v>87</v>
      </c>
      <c r="D4285" s="71"/>
      <c r="E4285" s="59"/>
      <c r="F4285" s="59"/>
    </row>
    <row r="4286" spans="1:6" s="70" customFormat="1" hidden="1">
      <c r="A4286" s="13">
        <v>972101</v>
      </c>
      <c r="B4286" s="9" t="s">
        <v>3935</v>
      </c>
      <c r="C4286" s="2" t="s">
        <v>87</v>
      </c>
      <c r="D4286" s="71"/>
      <c r="E4286" s="59"/>
      <c r="F4286" s="59"/>
    </row>
    <row r="4287" spans="1:6" s="70" customFormat="1" hidden="1">
      <c r="A4287" s="13">
        <v>972102</v>
      </c>
      <c r="B4287" s="9" t="s">
        <v>3936</v>
      </c>
      <c r="C4287" s="2" t="s">
        <v>87</v>
      </c>
      <c r="D4287" s="71"/>
      <c r="E4287" s="59"/>
      <c r="F4287" s="59"/>
    </row>
    <row r="4288" spans="1:6" s="70" customFormat="1" hidden="1">
      <c r="A4288" s="13">
        <v>972110</v>
      </c>
      <c r="B4288" s="9" t="s">
        <v>3937</v>
      </c>
      <c r="C4288" s="2" t="s">
        <v>87</v>
      </c>
      <c r="D4288" s="71"/>
      <c r="E4288" s="59"/>
      <c r="F4288" s="59"/>
    </row>
    <row r="4289" spans="1:6" s="70" customFormat="1" hidden="1">
      <c r="A4289" s="13">
        <v>972130</v>
      </c>
      <c r="B4289" s="9" t="s">
        <v>3938</v>
      </c>
      <c r="C4289" s="2" t="s">
        <v>18</v>
      </c>
      <c r="D4289" s="71"/>
      <c r="E4289" s="59"/>
      <c r="F4289" s="59"/>
    </row>
    <row r="4290" spans="1:6" s="70" customFormat="1" hidden="1">
      <c r="A4290" s="13">
        <v>972140</v>
      </c>
      <c r="B4290" s="9" t="s">
        <v>3939</v>
      </c>
      <c r="C4290" s="2" t="s">
        <v>18</v>
      </c>
      <c r="D4290" s="71"/>
      <c r="E4290" s="59"/>
      <c r="F4290" s="59"/>
    </row>
    <row r="4291" spans="1:6" s="70" customFormat="1" hidden="1">
      <c r="A4291" s="16">
        <v>973000</v>
      </c>
      <c r="B4291" s="17" t="s">
        <v>3940</v>
      </c>
      <c r="C4291" s="2"/>
      <c r="D4291" s="71"/>
      <c r="E4291" s="59"/>
      <c r="F4291" s="59"/>
    </row>
    <row r="4292" spans="1:6" s="70" customFormat="1" hidden="1">
      <c r="A4292" s="13">
        <v>973010</v>
      </c>
      <c r="B4292" s="9" t="s">
        <v>3941</v>
      </c>
      <c r="C4292" s="2" t="s">
        <v>18</v>
      </c>
      <c r="D4292" s="71"/>
      <c r="E4292" s="59"/>
      <c r="F4292" s="59"/>
    </row>
    <row r="4293" spans="1:6" s="70" customFormat="1" hidden="1">
      <c r="A4293" s="13">
        <v>973020</v>
      </c>
      <c r="B4293" s="9" t="s">
        <v>3942</v>
      </c>
      <c r="C4293" s="2" t="s">
        <v>18</v>
      </c>
      <c r="D4293" s="71"/>
      <c r="E4293" s="59"/>
      <c r="F4293" s="59"/>
    </row>
    <row r="4294" spans="1:6" s="70" customFormat="1" hidden="1">
      <c r="A4294" s="13">
        <v>973025</v>
      </c>
      <c r="B4294" s="9" t="s">
        <v>3943</v>
      </c>
      <c r="C4294" s="2"/>
      <c r="D4294" s="71"/>
      <c r="E4294" s="59"/>
      <c r="F4294" s="59"/>
    </row>
    <row r="4295" spans="1:6" s="70" customFormat="1" hidden="1">
      <c r="A4295" s="13">
        <v>973030</v>
      </c>
      <c r="B4295" s="9" t="s">
        <v>3944</v>
      </c>
      <c r="C4295" s="2" t="s">
        <v>18</v>
      </c>
      <c r="D4295" s="71"/>
      <c r="E4295" s="59"/>
      <c r="F4295" s="59"/>
    </row>
    <row r="4296" spans="1:6" s="70" customFormat="1" hidden="1">
      <c r="A4296" s="13">
        <v>973040</v>
      </c>
      <c r="B4296" s="9" t="s">
        <v>3945</v>
      </c>
      <c r="C4296" s="2" t="s">
        <v>18</v>
      </c>
      <c r="D4296" s="71"/>
      <c r="E4296" s="59"/>
      <c r="F4296" s="59"/>
    </row>
    <row r="4297" spans="1:6" s="70" customFormat="1" hidden="1">
      <c r="A4297" s="13">
        <v>973050</v>
      </c>
      <c r="B4297" s="9" t="s">
        <v>3946</v>
      </c>
      <c r="C4297" s="2" t="s">
        <v>18</v>
      </c>
      <c r="D4297" s="71"/>
      <c r="E4297" s="59"/>
      <c r="F4297" s="59"/>
    </row>
    <row r="4298" spans="1:6" s="70" customFormat="1" hidden="1">
      <c r="A4298" s="16">
        <v>974000</v>
      </c>
      <c r="B4298" s="17" t="s">
        <v>3947</v>
      </c>
      <c r="C4298" s="2"/>
      <c r="D4298" s="71"/>
      <c r="E4298" s="59"/>
      <c r="F4298" s="59"/>
    </row>
    <row r="4299" spans="1:6" s="70" customFormat="1" hidden="1">
      <c r="A4299" s="13">
        <v>974010</v>
      </c>
      <c r="B4299" s="9" t="s">
        <v>3948</v>
      </c>
      <c r="C4299" s="2" t="s">
        <v>18</v>
      </c>
      <c r="D4299" s="71"/>
      <c r="E4299" s="59"/>
      <c r="F4299" s="59"/>
    </row>
    <row r="4300" spans="1:6" s="70" customFormat="1" hidden="1">
      <c r="A4300" s="13">
        <v>974020</v>
      </c>
      <c r="B4300" s="9" t="s">
        <v>3949</v>
      </c>
      <c r="C4300" s="2" t="s">
        <v>736</v>
      </c>
      <c r="D4300" s="71"/>
      <c r="E4300" s="59"/>
      <c r="F4300" s="59"/>
    </row>
    <row r="4301" spans="1:6" s="70" customFormat="1" hidden="1">
      <c r="A4301" s="13">
        <v>974030</v>
      </c>
      <c r="B4301" s="9" t="s">
        <v>3950</v>
      </c>
      <c r="C4301" s="2" t="s">
        <v>18</v>
      </c>
      <c r="D4301" s="71"/>
      <c r="E4301" s="59"/>
      <c r="F4301" s="59"/>
    </row>
    <row r="4302" spans="1:6" s="70" customFormat="1" hidden="1">
      <c r="A4302" s="13">
        <v>974040</v>
      </c>
      <c r="B4302" s="9" t="s">
        <v>3951</v>
      </c>
      <c r="C4302" s="2" t="s">
        <v>18</v>
      </c>
      <c r="D4302" s="71"/>
      <c r="E4302" s="59"/>
      <c r="F4302" s="59"/>
    </row>
    <row r="4303" spans="1:6" s="70" customFormat="1" hidden="1">
      <c r="A4303" s="13">
        <v>974050</v>
      </c>
      <c r="B4303" s="9" t="s">
        <v>3952</v>
      </c>
      <c r="C4303" s="2" t="s">
        <v>18</v>
      </c>
      <c r="D4303" s="71"/>
      <c r="E4303" s="59"/>
      <c r="F4303" s="59"/>
    </row>
    <row r="4304" spans="1:6" s="70" customFormat="1" hidden="1">
      <c r="A4304" s="13">
        <v>974060</v>
      </c>
      <c r="B4304" s="9" t="s">
        <v>3953</v>
      </c>
      <c r="C4304" s="2" t="s">
        <v>18</v>
      </c>
      <c r="D4304" s="71"/>
      <c r="E4304" s="59"/>
      <c r="F4304" s="59"/>
    </row>
    <row r="4305" spans="1:6" s="70" customFormat="1" hidden="1">
      <c r="A4305" s="13">
        <v>974065</v>
      </c>
      <c r="B4305" s="9" t="s">
        <v>3954</v>
      </c>
      <c r="C4305" s="2" t="s">
        <v>18</v>
      </c>
      <c r="D4305" s="71"/>
      <c r="E4305" s="59"/>
      <c r="F4305" s="59"/>
    </row>
    <row r="4306" spans="1:6" s="70" customFormat="1" hidden="1">
      <c r="A4306" s="13">
        <v>974070</v>
      </c>
      <c r="B4306" s="9" t="s">
        <v>3955</v>
      </c>
      <c r="C4306" s="2" t="s">
        <v>18</v>
      </c>
      <c r="D4306" s="71"/>
      <c r="E4306" s="59"/>
      <c r="F4306" s="59"/>
    </row>
    <row r="4307" spans="1:6" s="70" customFormat="1" hidden="1">
      <c r="A4307" s="13">
        <v>974080</v>
      </c>
      <c r="B4307" s="9" t="s">
        <v>3956</v>
      </c>
      <c r="C4307" s="2" t="s">
        <v>18</v>
      </c>
      <c r="D4307" s="71"/>
      <c r="E4307" s="59"/>
      <c r="F4307" s="59"/>
    </row>
    <row r="4308" spans="1:6" s="70" customFormat="1" hidden="1">
      <c r="A4308" s="13">
        <v>974085</v>
      </c>
      <c r="B4308" s="9" t="s">
        <v>3957</v>
      </c>
      <c r="C4308" s="2" t="s">
        <v>18</v>
      </c>
      <c r="D4308" s="71"/>
      <c r="E4308" s="59"/>
      <c r="F4308" s="59"/>
    </row>
    <row r="4309" spans="1:6" s="70" customFormat="1" hidden="1">
      <c r="A4309" s="13">
        <v>974090</v>
      </c>
      <c r="B4309" s="9" t="s">
        <v>3958</v>
      </c>
      <c r="C4309" s="2" t="s">
        <v>18</v>
      </c>
      <c r="D4309" s="71"/>
      <c r="E4309" s="59"/>
      <c r="F4309" s="59"/>
    </row>
    <row r="4310" spans="1:6" s="70" customFormat="1" hidden="1">
      <c r="A4310" s="13">
        <v>974100</v>
      </c>
      <c r="B4310" s="9" t="s">
        <v>3959</v>
      </c>
      <c r="C4310" s="2" t="s">
        <v>18</v>
      </c>
      <c r="D4310" s="71"/>
      <c r="E4310" s="59"/>
      <c r="F4310" s="59"/>
    </row>
    <row r="4311" spans="1:6" s="70" customFormat="1" hidden="1">
      <c r="A4311" s="13">
        <v>974110</v>
      </c>
      <c r="B4311" s="9" t="s">
        <v>3960</v>
      </c>
      <c r="C4311" s="2" t="s">
        <v>18</v>
      </c>
      <c r="D4311" s="71"/>
      <c r="E4311" s="59"/>
      <c r="F4311" s="59"/>
    </row>
    <row r="4312" spans="1:6" s="70" customFormat="1" hidden="1">
      <c r="A4312" s="13">
        <v>974120</v>
      </c>
      <c r="B4312" s="9" t="s">
        <v>3961</v>
      </c>
      <c r="C4312" s="2" t="s">
        <v>18</v>
      </c>
      <c r="D4312" s="71"/>
      <c r="E4312" s="59"/>
      <c r="F4312" s="59"/>
    </row>
    <row r="4313" spans="1:6" s="70" customFormat="1" hidden="1">
      <c r="A4313" s="13">
        <v>974130</v>
      </c>
      <c r="B4313" s="9" t="s">
        <v>3962</v>
      </c>
      <c r="C4313" s="2" t="s">
        <v>18</v>
      </c>
      <c r="D4313" s="71"/>
      <c r="E4313" s="59"/>
      <c r="F4313" s="59"/>
    </row>
    <row r="4314" spans="1:6" s="70" customFormat="1" hidden="1">
      <c r="A4314" s="13">
        <v>974140</v>
      </c>
      <c r="B4314" s="9" t="s">
        <v>3963</v>
      </c>
      <c r="C4314" s="2" t="s">
        <v>18</v>
      </c>
      <c r="D4314" s="71"/>
      <c r="E4314" s="59"/>
      <c r="F4314" s="59"/>
    </row>
    <row r="4315" spans="1:6" s="70" customFormat="1" hidden="1">
      <c r="A4315" s="13">
        <v>974160</v>
      </c>
      <c r="B4315" s="9" t="s">
        <v>3964</v>
      </c>
      <c r="C4315" s="2" t="s">
        <v>18</v>
      </c>
      <c r="D4315" s="71"/>
      <c r="E4315" s="59"/>
      <c r="F4315" s="59"/>
    </row>
    <row r="4316" spans="1:6" s="70" customFormat="1" hidden="1">
      <c r="A4316" s="13">
        <v>974161</v>
      </c>
      <c r="B4316" s="9" t="s">
        <v>3965</v>
      </c>
      <c r="C4316" s="2" t="s">
        <v>18</v>
      </c>
      <c r="D4316" s="71"/>
      <c r="E4316" s="59"/>
      <c r="F4316" s="59"/>
    </row>
    <row r="4317" spans="1:6" s="70" customFormat="1" hidden="1">
      <c r="A4317" s="13">
        <v>974170</v>
      </c>
      <c r="B4317" s="9" t="s">
        <v>3966</v>
      </c>
      <c r="C4317" s="2" t="s">
        <v>18</v>
      </c>
      <c r="D4317" s="71"/>
      <c r="E4317" s="59"/>
      <c r="F4317" s="59"/>
    </row>
    <row r="4318" spans="1:6" s="70" customFormat="1" hidden="1">
      <c r="A4318" s="13">
        <v>974171</v>
      </c>
      <c r="B4318" s="9" t="s">
        <v>3967</v>
      </c>
      <c r="C4318" s="2" t="s">
        <v>18</v>
      </c>
      <c r="D4318" s="71"/>
      <c r="E4318" s="59"/>
      <c r="F4318" s="59"/>
    </row>
    <row r="4319" spans="1:6" s="70" customFormat="1" hidden="1">
      <c r="A4319" s="46">
        <v>974172</v>
      </c>
      <c r="B4319" s="47" t="s">
        <v>3968</v>
      </c>
      <c r="C4319" s="48" t="s">
        <v>18</v>
      </c>
      <c r="D4319" s="71"/>
      <c r="E4319" s="68"/>
      <c r="F4319" s="68"/>
    </row>
    <row r="4320" spans="1:6" s="70" customFormat="1" hidden="1">
      <c r="A4320" s="46">
        <v>974173</v>
      </c>
      <c r="B4320" s="47" t="s">
        <v>3969</v>
      </c>
      <c r="C4320" s="48" t="s">
        <v>18</v>
      </c>
      <c r="D4320" s="71"/>
      <c r="E4320" s="68"/>
      <c r="F4320" s="68"/>
    </row>
    <row r="4321" spans="1:6" s="70" customFormat="1" hidden="1">
      <c r="A4321" s="46">
        <v>974174</v>
      </c>
      <c r="B4321" s="47" t="s">
        <v>3970</v>
      </c>
      <c r="C4321" s="48" t="s">
        <v>18</v>
      </c>
      <c r="D4321" s="71"/>
      <c r="E4321" s="68"/>
      <c r="F4321" s="68"/>
    </row>
    <row r="4322" spans="1:6" s="70" customFormat="1" hidden="1">
      <c r="A4322" s="46">
        <v>974175</v>
      </c>
      <c r="B4322" s="47" t="s">
        <v>3971</v>
      </c>
      <c r="C4322" s="48" t="s">
        <v>18</v>
      </c>
      <c r="D4322" s="71"/>
      <c r="E4322" s="68"/>
      <c r="F4322" s="68"/>
    </row>
    <row r="4323" spans="1:6" s="70" customFormat="1" hidden="1">
      <c r="A4323" s="46">
        <v>974176</v>
      </c>
      <c r="B4323" s="47" t="s">
        <v>3972</v>
      </c>
      <c r="C4323" s="48" t="s">
        <v>18</v>
      </c>
      <c r="D4323" s="71"/>
      <c r="E4323" s="68"/>
      <c r="F4323" s="68"/>
    </row>
    <row r="4324" spans="1:6" s="70" customFormat="1" hidden="1">
      <c r="A4324" s="46">
        <v>974177</v>
      </c>
      <c r="B4324" s="47" t="s">
        <v>3973</v>
      </c>
      <c r="C4324" s="48" t="s">
        <v>18</v>
      </c>
      <c r="D4324" s="71"/>
      <c r="E4324" s="68"/>
      <c r="F4324" s="68"/>
    </row>
    <row r="4325" spans="1:6" s="70" customFormat="1" hidden="1">
      <c r="A4325" s="46">
        <v>974178</v>
      </c>
      <c r="B4325" s="47" t="s">
        <v>3974</v>
      </c>
      <c r="C4325" s="48" t="s">
        <v>18</v>
      </c>
      <c r="D4325" s="71"/>
      <c r="E4325" s="68"/>
      <c r="F4325" s="68"/>
    </row>
    <row r="4326" spans="1:6" s="70" customFormat="1" hidden="1">
      <c r="A4326" s="13">
        <v>974180</v>
      </c>
      <c r="B4326" s="9" t="s">
        <v>3975</v>
      </c>
      <c r="C4326" s="2" t="s">
        <v>3976</v>
      </c>
      <c r="D4326" s="71"/>
      <c r="E4326" s="59"/>
      <c r="F4326" s="59"/>
    </row>
    <row r="4327" spans="1:6" s="70" customFormat="1" hidden="1">
      <c r="A4327" s="13">
        <v>974190</v>
      </c>
      <c r="B4327" s="9" t="s">
        <v>3977</v>
      </c>
      <c r="C4327" s="2" t="s">
        <v>18</v>
      </c>
      <c r="D4327" s="71"/>
      <c r="E4327" s="59"/>
      <c r="F4327" s="59"/>
    </row>
    <row r="4328" spans="1:6" s="70" customFormat="1" hidden="1">
      <c r="A4328" s="13">
        <v>974200</v>
      </c>
      <c r="B4328" s="9" t="s">
        <v>3978</v>
      </c>
      <c r="C4328" s="2" t="s">
        <v>18</v>
      </c>
      <c r="D4328" s="71"/>
      <c r="E4328" s="59"/>
      <c r="F4328" s="59"/>
    </row>
    <row r="4329" spans="1:6" s="70" customFormat="1" hidden="1">
      <c r="A4329" s="13">
        <v>974201</v>
      </c>
      <c r="B4329" s="9" t="s">
        <v>3979</v>
      </c>
      <c r="C4329" s="2" t="s">
        <v>18</v>
      </c>
      <c r="D4329" s="71"/>
      <c r="E4329" s="59"/>
      <c r="F4329" s="59"/>
    </row>
    <row r="4330" spans="1:6" s="70" customFormat="1" hidden="1">
      <c r="A4330" s="13">
        <v>974210</v>
      </c>
      <c r="B4330" s="9" t="s">
        <v>3980</v>
      </c>
      <c r="C4330" s="2" t="s">
        <v>18</v>
      </c>
      <c r="D4330" s="71"/>
      <c r="E4330" s="59"/>
      <c r="F4330" s="59"/>
    </row>
    <row r="4331" spans="1:6" s="70" customFormat="1" hidden="1">
      <c r="A4331" s="13">
        <v>974220</v>
      </c>
      <c r="B4331" s="9" t="s">
        <v>3981</v>
      </c>
      <c r="C4331" s="2" t="s">
        <v>18</v>
      </c>
      <c r="D4331" s="71"/>
      <c r="E4331" s="59"/>
      <c r="F4331" s="59"/>
    </row>
    <row r="4332" spans="1:6" s="70" customFormat="1" hidden="1">
      <c r="A4332" s="13">
        <v>974300</v>
      </c>
      <c r="B4332" s="9" t="s">
        <v>3982</v>
      </c>
      <c r="C4332" s="2" t="s">
        <v>18</v>
      </c>
      <c r="D4332" s="71"/>
      <c r="E4332" s="59"/>
      <c r="F4332" s="59"/>
    </row>
    <row r="4333" spans="1:6" s="70" customFormat="1" hidden="1">
      <c r="A4333" s="13">
        <v>974400</v>
      </c>
      <c r="B4333" s="9" t="s">
        <v>3983</v>
      </c>
      <c r="C4333" s="2" t="s">
        <v>87</v>
      </c>
      <c r="D4333" s="71"/>
      <c r="E4333" s="59"/>
      <c r="F4333" s="59"/>
    </row>
    <row r="4334" spans="1:6" s="70" customFormat="1" hidden="1">
      <c r="A4334" s="16">
        <v>975000</v>
      </c>
      <c r="B4334" s="17" t="s">
        <v>2753</v>
      </c>
      <c r="C4334" s="2"/>
      <c r="D4334" s="71"/>
      <c r="E4334" s="59"/>
      <c r="F4334" s="59"/>
    </row>
    <row r="4335" spans="1:6" s="70" customFormat="1" hidden="1">
      <c r="A4335" s="13">
        <v>975010</v>
      </c>
      <c r="B4335" s="9" t="s">
        <v>3984</v>
      </c>
      <c r="C4335" s="2" t="s">
        <v>18</v>
      </c>
      <c r="D4335" s="71"/>
      <c r="E4335" s="59"/>
      <c r="F4335" s="59"/>
    </row>
    <row r="4336" spans="1:6" s="70" customFormat="1" hidden="1">
      <c r="A4336" s="13">
        <v>975015</v>
      </c>
      <c r="B4336" s="9" t="s">
        <v>3985</v>
      </c>
      <c r="C4336" s="2" t="s">
        <v>18</v>
      </c>
      <c r="D4336" s="71"/>
      <c r="E4336" s="59"/>
      <c r="F4336" s="59"/>
    </row>
    <row r="4337" spans="1:6" s="70" customFormat="1" hidden="1">
      <c r="A4337" s="13">
        <v>975020</v>
      </c>
      <c r="B4337" s="9" t="s">
        <v>3986</v>
      </c>
      <c r="C4337" s="2" t="s">
        <v>87</v>
      </c>
      <c r="D4337" s="71"/>
      <c r="E4337" s="59"/>
      <c r="F4337" s="59"/>
    </row>
    <row r="4338" spans="1:6" s="70" customFormat="1" hidden="1">
      <c r="A4338" s="13">
        <v>975030</v>
      </c>
      <c r="B4338" s="9" t="s">
        <v>1892</v>
      </c>
      <c r="C4338" s="2" t="s">
        <v>18</v>
      </c>
      <c r="D4338" s="71"/>
      <c r="E4338" s="59"/>
      <c r="F4338" s="59"/>
    </row>
    <row r="4339" spans="1:6" s="70" customFormat="1" hidden="1">
      <c r="A4339" s="13">
        <v>975040</v>
      </c>
      <c r="B4339" s="9" t="s">
        <v>3987</v>
      </c>
      <c r="C4339" s="2" t="s">
        <v>9</v>
      </c>
      <c r="D4339" s="71"/>
      <c r="E4339" s="59"/>
      <c r="F4339" s="59"/>
    </row>
    <row r="4340" spans="1:6" s="70" customFormat="1" hidden="1">
      <c r="A4340" s="13">
        <v>975050</v>
      </c>
      <c r="B4340" s="9" t="s">
        <v>3988</v>
      </c>
      <c r="C4340" s="2" t="s">
        <v>18</v>
      </c>
      <c r="D4340" s="71"/>
      <c r="E4340" s="59"/>
      <c r="F4340" s="59"/>
    </row>
    <row r="4341" spans="1:6" s="70" customFormat="1" hidden="1">
      <c r="A4341" s="13">
        <v>975060</v>
      </c>
      <c r="B4341" s="9" t="s">
        <v>3989</v>
      </c>
      <c r="C4341" s="2" t="s">
        <v>18</v>
      </c>
      <c r="D4341" s="71"/>
      <c r="E4341" s="59"/>
      <c r="F4341" s="59"/>
    </row>
    <row r="4342" spans="1:6" s="70" customFormat="1" hidden="1">
      <c r="A4342" s="13">
        <v>975070</v>
      </c>
      <c r="B4342" s="9" t="s">
        <v>3990</v>
      </c>
      <c r="C4342" s="2" t="s">
        <v>18</v>
      </c>
      <c r="D4342" s="71"/>
      <c r="E4342" s="59"/>
      <c r="F4342" s="59"/>
    </row>
    <row r="4343" spans="1:6" s="70" customFormat="1" hidden="1">
      <c r="A4343" s="16">
        <v>980000</v>
      </c>
      <c r="B4343" s="7" t="s">
        <v>3991</v>
      </c>
      <c r="C4343" s="2"/>
      <c r="D4343" s="71"/>
      <c r="E4343" s="59"/>
      <c r="F4343" s="59"/>
    </row>
    <row r="4344" spans="1:6" s="70" customFormat="1" hidden="1">
      <c r="A4344" s="16">
        <v>981000</v>
      </c>
      <c r="B4344" s="17" t="s">
        <v>3992</v>
      </c>
      <c r="C4344" s="2"/>
      <c r="D4344" s="71"/>
      <c r="E4344" s="59"/>
      <c r="F4344" s="59"/>
    </row>
    <row r="4345" spans="1:6" s="70" customFormat="1" hidden="1">
      <c r="A4345" s="13">
        <v>981010</v>
      </c>
      <c r="B4345" s="9" t="s">
        <v>3993</v>
      </c>
      <c r="C4345" s="2" t="s">
        <v>18</v>
      </c>
      <c r="D4345" s="71"/>
      <c r="E4345" s="59"/>
      <c r="F4345" s="59"/>
    </row>
    <row r="4346" spans="1:6" s="70" customFormat="1" hidden="1">
      <c r="A4346" s="13">
        <v>981020</v>
      </c>
      <c r="B4346" s="9" t="s">
        <v>3994</v>
      </c>
      <c r="C4346" s="2" t="s">
        <v>18</v>
      </c>
      <c r="D4346" s="71"/>
      <c r="E4346" s="59"/>
      <c r="F4346" s="59"/>
    </row>
    <row r="4347" spans="1:6" s="70" customFormat="1" hidden="1">
      <c r="A4347" s="13">
        <v>981030</v>
      </c>
      <c r="B4347" s="9" t="s">
        <v>3995</v>
      </c>
      <c r="C4347" s="43" t="s">
        <v>112</v>
      </c>
      <c r="D4347" s="71"/>
      <c r="E4347" s="63"/>
      <c r="F4347" s="63"/>
    </row>
    <row r="4348" spans="1:6" s="70" customFormat="1" hidden="1">
      <c r="A4348" s="13">
        <v>981035</v>
      </c>
      <c r="B4348" s="9" t="s">
        <v>3996</v>
      </c>
      <c r="C4348" s="43" t="s">
        <v>112</v>
      </c>
      <c r="D4348" s="71"/>
      <c r="E4348" s="63"/>
      <c r="F4348" s="63"/>
    </row>
    <row r="4349" spans="1:6" s="70" customFormat="1" hidden="1">
      <c r="A4349" s="13">
        <v>981040</v>
      </c>
      <c r="B4349" s="9" t="s">
        <v>3997</v>
      </c>
      <c r="C4349" s="2" t="s">
        <v>18</v>
      </c>
      <c r="D4349" s="71"/>
      <c r="E4349" s="59"/>
      <c r="F4349" s="59"/>
    </row>
    <row r="4350" spans="1:6" s="70" customFormat="1" hidden="1">
      <c r="A4350" s="13">
        <v>981045</v>
      </c>
      <c r="B4350" s="9" t="s">
        <v>3998</v>
      </c>
      <c r="C4350" s="43" t="s">
        <v>112</v>
      </c>
      <c r="D4350" s="71"/>
      <c r="E4350" s="63"/>
      <c r="F4350" s="63"/>
    </row>
    <row r="4351" spans="1:6" s="70" customFormat="1" hidden="1">
      <c r="A4351" s="13">
        <v>981050</v>
      </c>
      <c r="B4351" s="9" t="s">
        <v>3999</v>
      </c>
      <c r="C4351" s="2" t="s">
        <v>18</v>
      </c>
      <c r="D4351" s="71"/>
      <c r="E4351" s="59"/>
      <c r="F4351" s="59"/>
    </row>
    <row r="4352" spans="1:6" s="70" customFormat="1" ht="25.5" hidden="1">
      <c r="A4352" s="13">
        <v>981060</v>
      </c>
      <c r="B4352" s="9" t="s">
        <v>4000</v>
      </c>
      <c r="C4352" s="2" t="s">
        <v>18</v>
      </c>
      <c r="D4352" s="71"/>
      <c r="E4352" s="59"/>
      <c r="F4352" s="59"/>
    </row>
    <row r="4353" spans="1:6" s="70" customFormat="1" hidden="1">
      <c r="A4353" s="13">
        <v>981070</v>
      </c>
      <c r="B4353" s="9" t="s">
        <v>4001</v>
      </c>
      <c r="C4353" s="2" t="s">
        <v>18</v>
      </c>
      <c r="D4353" s="71"/>
      <c r="E4353" s="59"/>
      <c r="F4353" s="59"/>
    </row>
    <row r="4354" spans="1:6" s="70" customFormat="1" hidden="1">
      <c r="A4354" s="13">
        <v>981080</v>
      </c>
      <c r="B4354" s="9" t="s">
        <v>4002</v>
      </c>
      <c r="C4354" s="2" t="s">
        <v>18</v>
      </c>
      <c r="D4354" s="71"/>
      <c r="E4354" s="59"/>
      <c r="F4354" s="59"/>
    </row>
    <row r="4355" spans="1:6" s="70" customFormat="1" hidden="1">
      <c r="A4355" s="13">
        <v>981090</v>
      </c>
      <c r="B4355" s="9" t="s">
        <v>4003</v>
      </c>
      <c r="C4355" s="2" t="s">
        <v>18</v>
      </c>
      <c r="D4355" s="71"/>
      <c r="E4355" s="59"/>
      <c r="F4355" s="59"/>
    </row>
    <row r="4356" spans="1:6" s="70" customFormat="1" hidden="1">
      <c r="A4356" s="13">
        <v>981100</v>
      </c>
      <c r="B4356" s="9" t="s">
        <v>4004</v>
      </c>
      <c r="C4356" s="2" t="s">
        <v>18</v>
      </c>
      <c r="D4356" s="71"/>
      <c r="E4356" s="59"/>
      <c r="F4356" s="59"/>
    </row>
    <row r="4357" spans="1:6" s="70" customFormat="1" hidden="1">
      <c r="A4357" s="13">
        <v>981105</v>
      </c>
      <c r="B4357" s="9" t="s">
        <v>4005</v>
      </c>
      <c r="C4357" s="2" t="s">
        <v>18</v>
      </c>
      <c r="D4357" s="71"/>
      <c r="E4357" s="59"/>
      <c r="F4357" s="59"/>
    </row>
    <row r="4358" spans="1:6" s="70" customFormat="1" hidden="1">
      <c r="A4358" s="13">
        <v>981110</v>
      </c>
      <c r="B4358" s="9" t="s">
        <v>4006</v>
      </c>
      <c r="C4358" s="2" t="s">
        <v>18</v>
      </c>
      <c r="D4358" s="71"/>
      <c r="E4358" s="59"/>
      <c r="F4358" s="59"/>
    </row>
    <row r="4359" spans="1:6" s="70" customFormat="1" hidden="1">
      <c r="A4359" s="13">
        <v>981120</v>
      </c>
      <c r="B4359" s="9" t="s">
        <v>4007</v>
      </c>
      <c r="C4359" s="2" t="s">
        <v>18</v>
      </c>
      <c r="D4359" s="71"/>
      <c r="E4359" s="59"/>
      <c r="F4359" s="59"/>
    </row>
    <row r="4360" spans="1:6" s="70" customFormat="1" hidden="1">
      <c r="A4360" s="13">
        <v>981130</v>
      </c>
      <c r="B4360" s="9" t="s">
        <v>4008</v>
      </c>
      <c r="C4360" s="2" t="s">
        <v>18</v>
      </c>
      <c r="D4360" s="71"/>
      <c r="E4360" s="59"/>
      <c r="F4360" s="59"/>
    </row>
    <row r="4361" spans="1:6" s="70" customFormat="1" hidden="1">
      <c r="A4361" s="13">
        <v>981135</v>
      </c>
      <c r="B4361" s="9" t="s">
        <v>4009</v>
      </c>
      <c r="C4361" s="2" t="s">
        <v>18</v>
      </c>
      <c r="D4361" s="71"/>
      <c r="E4361" s="59"/>
      <c r="F4361" s="59"/>
    </row>
    <row r="4362" spans="1:6" s="70" customFormat="1" hidden="1">
      <c r="A4362" s="13">
        <v>981140</v>
      </c>
      <c r="B4362" s="9" t="s">
        <v>4010</v>
      </c>
      <c r="C4362" s="2" t="s">
        <v>18</v>
      </c>
      <c r="D4362" s="71"/>
      <c r="E4362" s="59"/>
      <c r="F4362" s="59"/>
    </row>
    <row r="4363" spans="1:6" s="70" customFormat="1" hidden="1">
      <c r="A4363" s="13">
        <v>981145</v>
      </c>
      <c r="B4363" s="9" t="s">
        <v>4011</v>
      </c>
      <c r="C4363" s="32" t="s">
        <v>18</v>
      </c>
      <c r="D4363" s="71"/>
      <c r="E4363" s="63"/>
      <c r="F4363" s="63"/>
    </row>
    <row r="4364" spans="1:6" s="70" customFormat="1" hidden="1">
      <c r="A4364" s="13">
        <v>981150</v>
      </c>
      <c r="B4364" s="9" t="s">
        <v>4012</v>
      </c>
      <c r="C4364" s="32" t="s">
        <v>87</v>
      </c>
      <c r="D4364" s="71"/>
      <c r="E4364" s="63"/>
      <c r="F4364" s="63"/>
    </row>
    <row r="4365" spans="1:6" s="70" customFormat="1" hidden="1">
      <c r="A4365" s="13">
        <v>981160</v>
      </c>
      <c r="B4365" s="9" t="s">
        <v>4013</v>
      </c>
      <c r="C4365" s="32" t="s">
        <v>87</v>
      </c>
      <c r="D4365" s="71"/>
      <c r="E4365" s="63"/>
      <c r="F4365" s="63"/>
    </row>
    <row r="4366" spans="1:6" s="70" customFormat="1" hidden="1">
      <c r="A4366" s="13">
        <v>981170</v>
      </c>
      <c r="B4366" s="9" t="s">
        <v>4014</v>
      </c>
      <c r="C4366" s="32" t="s">
        <v>87</v>
      </c>
      <c r="D4366" s="71"/>
      <c r="E4366" s="63"/>
      <c r="F4366" s="63"/>
    </row>
    <row r="4367" spans="1:6" s="70" customFormat="1" hidden="1">
      <c r="A4367" s="13">
        <v>981175</v>
      </c>
      <c r="B4367" s="9" t="s">
        <v>4015</v>
      </c>
      <c r="C4367" s="32" t="s">
        <v>87</v>
      </c>
      <c r="D4367" s="71"/>
      <c r="E4367" s="63"/>
      <c r="F4367" s="63"/>
    </row>
    <row r="4368" spans="1:6" s="70" customFormat="1" hidden="1">
      <c r="A4368" s="13">
        <v>981180</v>
      </c>
      <c r="B4368" s="9" t="s">
        <v>4016</v>
      </c>
      <c r="C4368" s="32" t="s">
        <v>18</v>
      </c>
      <c r="D4368" s="71"/>
      <c r="E4368" s="63"/>
      <c r="F4368" s="63"/>
    </row>
    <row r="4369" spans="1:6" s="70" customFormat="1" hidden="1">
      <c r="A4369" s="13">
        <v>981190</v>
      </c>
      <c r="B4369" s="9" t="s">
        <v>4017</v>
      </c>
      <c r="C4369" s="32" t="s">
        <v>18</v>
      </c>
      <c r="D4369" s="71"/>
      <c r="E4369" s="63"/>
      <c r="F4369" s="63"/>
    </row>
    <row r="4370" spans="1:6" s="70" customFormat="1" hidden="1">
      <c r="A4370" s="13">
        <v>981200</v>
      </c>
      <c r="B4370" s="9" t="s">
        <v>4018</v>
      </c>
      <c r="C4370" s="2" t="s">
        <v>18</v>
      </c>
      <c r="D4370" s="71"/>
      <c r="E4370" s="59"/>
      <c r="F4370" s="59"/>
    </row>
    <row r="4371" spans="1:6" s="70" customFormat="1" hidden="1">
      <c r="A4371" s="13">
        <v>981210</v>
      </c>
      <c r="B4371" s="9" t="s">
        <v>4019</v>
      </c>
      <c r="C4371" s="2" t="s">
        <v>18</v>
      </c>
      <c r="D4371" s="71"/>
      <c r="E4371" s="59"/>
      <c r="F4371" s="59"/>
    </row>
    <row r="4372" spans="1:6" s="70" customFormat="1" hidden="1">
      <c r="A4372" s="13">
        <v>981212</v>
      </c>
      <c r="B4372" s="9" t="s">
        <v>4020</v>
      </c>
      <c r="C4372" s="2" t="s">
        <v>18</v>
      </c>
      <c r="D4372" s="71"/>
      <c r="E4372" s="59"/>
      <c r="F4372" s="59"/>
    </row>
    <row r="4373" spans="1:6" s="70" customFormat="1" hidden="1">
      <c r="A4373" s="13">
        <v>981214</v>
      </c>
      <c r="B4373" s="9" t="s">
        <v>4021</v>
      </c>
      <c r="C4373" s="2" t="s">
        <v>18</v>
      </c>
      <c r="D4373" s="71"/>
      <c r="E4373" s="59"/>
      <c r="F4373" s="59"/>
    </row>
    <row r="4374" spans="1:6" s="70" customFormat="1" hidden="1">
      <c r="A4374" s="13">
        <v>981220</v>
      </c>
      <c r="B4374" s="9" t="s">
        <v>4022</v>
      </c>
      <c r="C4374" s="2" t="s">
        <v>18</v>
      </c>
      <c r="D4374" s="71"/>
      <c r="E4374" s="59"/>
      <c r="F4374" s="59"/>
    </row>
    <row r="4375" spans="1:6" s="70" customFormat="1" hidden="1">
      <c r="A4375" s="16">
        <v>982000</v>
      </c>
      <c r="B4375" s="17" t="s">
        <v>4023</v>
      </c>
      <c r="C4375" s="2"/>
      <c r="D4375" s="71"/>
      <c r="E4375" s="59"/>
      <c r="F4375" s="59"/>
    </row>
    <row r="4376" spans="1:6" s="70" customFormat="1" hidden="1">
      <c r="A4376" s="13">
        <v>982010</v>
      </c>
      <c r="B4376" s="9" t="s">
        <v>4024</v>
      </c>
      <c r="C4376" s="2" t="s">
        <v>18</v>
      </c>
      <c r="D4376" s="71"/>
      <c r="E4376" s="59"/>
      <c r="F4376" s="59"/>
    </row>
    <row r="4377" spans="1:6" s="70" customFormat="1" hidden="1">
      <c r="A4377" s="13">
        <v>982020</v>
      </c>
      <c r="B4377" s="9" t="s">
        <v>4025</v>
      </c>
      <c r="C4377" s="2" t="s">
        <v>18</v>
      </c>
      <c r="D4377" s="71"/>
      <c r="E4377" s="59"/>
      <c r="F4377" s="59"/>
    </row>
    <row r="4378" spans="1:6" s="70" customFormat="1" hidden="1">
      <c r="A4378" s="13">
        <v>982030</v>
      </c>
      <c r="B4378" s="9" t="s">
        <v>4026</v>
      </c>
      <c r="C4378" s="32" t="s">
        <v>18</v>
      </c>
      <c r="D4378" s="71"/>
      <c r="E4378" s="63"/>
      <c r="F4378" s="63"/>
    </row>
    <row r="4379" spans="1:6" s="70" customFormat="1" hidden="1">
      <c r="A4379" s="13">
        <v>982040</v>
      </c>
      <c r="B4379" s="9" t="s">
        <v>4027</v>
      </c>
      <c r="C4379" s="2" t="s">
        <v>18</v>
      </c>
      <c r="D4379" s="71"/>
      <c r="E4379" s="59"/>
      <c r="F4379" s="59"/>
    </row>
    <row r="4380" spans="1:6" s="70" customFormat="1" hidden="1">
      <c r="A4380" s="13">
        <v>982050</v>
      </c>
      <c r="B4380" s="9" t="s">
        <v>4028</v>
      </c>
      <c r="C4380" s="2" t="s">
        <v>18</v>
      </c>
      <c r="D4380" s="71"/>
      <c r="E4380" s="59"/>
      <c r="F4380" s="59"/>
    </row>
    <row r="4381" spans="1:6" s="70" customFormat="1" hidden="1">
      <c r="A4381" s="13">
        <v>982060</v>
      </c>
      <c r="B4381" s="9" t="s">
        <v>4029</v>
      </c>
      <c r="C4381" s="2" t="s">
        <v>1477</v>
      </c>
      <c r="D4381" s="71"/>
      <c r="E4381" s="59"/>
      <c r="F4381" s="59"/>
    </row>
    <row r="4382" spans="1:6" s="70" customFormat="1" hidden="1">
      <c r="A4382" s="13">
        <v>982070</v>
      </c>
      <c r="B4382" s="9" t="s">
        <v>4030</v>
      </c>
      <c r="C4382" s="2" t="s">
        <v>1477</v>
      </c>
      <c r="D4382" s="71"/>
      <c r="E4382" s="59"/>
      <c r="F4382" s="59"/>
    </row>
    <row r="4383" spans="1:6" s="70" customFormat="1" hidden="1">
      <c r="A4383" s="13">
        <v>982080</v>
      </c>
      <c r="B4383" s="9" t="s">
        <v>4031</v>
      </c>
      <c r="C4383" s="2" t="s">
        <v>1477</v>
      </c>
      <c r="D4383" s="71"/>
      <c r="E4383" s="59"/>
      <c r="F4383" s="59"/>
    </row>
    <row r="4384" spans="1:6" s="70" customFormat="1" hidden="1">
      <c r="A4384" s="13">
        <v>982090</v>
      </c>
      <c r="B4384" s="9" t="s">
        <v>4032</v>
      </c>
      <c r="C4384" s="2" t="s">
        <v>1477</v>
      </c>
      <c r="D4384" s="71"/>
      <c r="E4384" s="59"/>
      <c r="F4384" s="59"/>
    </row>
    <row r="4385" spans="1:6" s="70" customFormat="1" hidden="1">
      <c r="A4385" s="16">
        <v>983000</v>
      </c>
      <c r="B4385" s="17" t="s">
        <v>4033</v>
      </c>
      <c r="C4385" s="2"/>
      <c r="D4385" s="71"/>
      <c r="E4385" s="59"/>
      <c r="F4385" s="59"/>
    </row>
    <row r="4386" spans="1:6" s="70" customFormat="1" hidden="1">
      <c r="A4386" s="13">
        <v>983010</v>
      </c>
      <c r="B4386" s="9" t="s">
        <v>4034</v>
      </c>
      <c r="C4386" s="2" t="s">
        <v>18</v>
      </c>
      <c r="D4386" s="71"/>
      <c r="E4386" s="59"/>
      <c r="F4386" s="59"/>
    </row>
    <row r="4387" spans="1:6" s="70" customFormat="1" hidden="1">
      <c r="A4387" s="13">
        <v>983020</v>
      </c>
      <c r="B4387" s="9" t="s">
        <v>4035</v>
      </c>
      <c r="C4387" s="2" t="s">
        <v>18</v>
      </c>
      <c r="D4387" s="71"/>
      <c r="E4387" s="59"/>
      <c r="F4387" s="59"/>
    </row>
    <row r="4388" spans="1:6" s="70" customFormat="1" hidden="1">
      <c r="A4388" s="13">
        <v>983030</v>
      </c>
      <c r="B4388" s="9" t="s">
        <v>4036</v>
      </c>
      <c r="C4388" s="2" t="s">
        <v>18</v>
      </c>
      <c r="D4388" s="71"/>
      <c r="E4388" s="59"/>
      <c r="F4388" s="59"/>
    </row>
    <row r="4389" spans="1:6" s="70" customFormat="1" hidden="1">
      <c r="A4389" s="13">
        <v>983040</v>
      </c>
      <c r="B4389" s="9" t="s">
        <v>4037</v>
      </c>
      <c r="C4389" s="32" t="s">
        <v>18</v>
      </c>
      <c r="D4389" s="71"/>
      <c r="E4389" s="63"/>
      <c r="F4389" s="63"/>
    </row>
    <row r="4390" spans="1:6" s="70" customFormat="1" hidden="1">
      <c r="A4390" s="13">
        <v>983050</v>
      </c>
      <c r="B4390" s="9" t="s">
        <v>4038</v>
      </c>
      <c r="C4390" s="32" t="s">
        <v>18</v>
      </c>
      <c r="D4390" s="71"/>
      <c r="E4390" s="63"/>
      <c r="F4390" s="63"/>
    </row>
    <row r="4391" spans="1:6" s="70" customFormat="1" hidden="1">
      <c r="A4391" s="13">
        <v>983060</v>
      </c>
      <c r="B4391" s="9" t="s">
        <v>4039</v>
      </c>
      <c r="C4391" s="2" t="s">
        <v>18</v>
      </c>
      <c r="D4391" s="71"/>
      <c r="E4391" s="59"/>
      <c r="F4391" s="59"/>
    </row>
    <row r="4392" spans="1:6" s="70" customFormat="1" hidden="1">
      <c r="A4392" s="16">
        <v>990000</v>
      </c>
      <c r="B4392" s="7" t="s">
        <v>4040</v>
      </c>
      <c r="C4392" s="2"/>
      <c r="D4392" s="71"/>
      <c r="E4392" s="59"/>
      <c r="F4392" s="59"/>
    </row>
    <row r="4393" spans="1:6" s="70" customFormat="1" hidden="1">
      <c r="A4393" s="16">
        <v>991000</v>
      </c>
      <c r="B4393" s="17" t="s">
        <v>4041</v>
      </c>
      <c r="C4393" s="2"/>
      <c r="D4393" s="71"/>
      <c r="E4393" s="59"/>
      <c r="F4393" s="59"/>
    </row>
    <row r="4394" spans="1:6" s="70" customFormat="1" hidden="1">
      <c r="A4394" s="13">
        <v>991010</v>
      </c>
      <c r="B4394" s="9" t="s">
        <v>4042</v>
      </c>
      <c r="C4394" s="32" t="s">
        <v>87</v>
      </c>
      <c r="D4394" s="71"/>
      <c r="E4394" s="63"/>
      <c r="F4394" s="63"/>
    </row>
    <row r="4395" spans="1:6" s="70" customFormat="1" hidden="1">
      <c r="A4395" s="13">
        <v>991020</v>
      </c>
      <c r="B4395" s="9" t="s">
        <v>4043</v>
      </c>
      <c r="C4395" s="32" t="s">
        <v>18</v>
      </c>
      <c r="D4395" s="71"/>
      <c r="E4395" s="63"/>
      <c r="F4395" s="63"/>
    </row>
    <row r="4396" spans="1:6" s="70" customFormat="1" hidden="1">
      <c r="A4396" s="16">
        <v>992000</v>
      </c>
      <c r="B4396" s="17" t="s">
        <v>4044</v>
      </c>
      <c r="C4396" s="2"/>
      <c r="D4396" s="71"/>
      <c r="E4396" s="59"/>
      <c r="F4396" s="59"/>
    </row>
    <row r="4397" spans="1:6" s="70" customFormat="1" hidden="1">
      <c r="A4397" s="13">
        <v>992010</v>
      </c>
      <c r="B4397" s="9" t="s">
        <v>4045</v>
      </c>
      <c r="C4397" s="2" t="s">
        <v>545</v>
      </c>
      <c r="D4397" s="71"/>
      <c r="E4397" s="59"/>
      <c r="F4397" s="59"/>
    </row>
    <row r="4398" spans="1:6" s="70" customFormat="1" hidden="1">
      <c r="A4398" s="13">
        <v>992020</v>
      </c>
      <c r="B4398" s="9" t="s">
        <v>4046</v>
      </c>
      <c r="C4398" s="32" t="s">
        <v>87</v>
      </c>
      <c r="D4398" s="71"/>
      <c r="E4398" s="63"/>
      <c r="F4398" s="63"/>
    </row>
    <row r="4399" spans="1:6" s="70" customFormat="1" hidden="1">
      <c r="A4399" s="13">
        <v>992030</v>
      </c>
      <c r="B4399" s="9" t="s">
        <v>4047</v>
      </c>
      <c r="C4399" s="32" t="s">
        <v>87</v>
      </c>
      <c r="D4399" s="71"/>
      <c r="E4399" s="63"/>
      <c r="F4399" s="63"/>
    </row>
    <row r="4400" spans="1:6" s="70" customFormat="1" hidden="1">
      <c r="A4400" s="16">
        <v>993000</v>
      </c>
      <c r="B4400" s="17" t="s">
        <v>4048</v>
      </c>
      <c r="C4400" s="2"/>
      <c r="D4400" s="71"/>
      <c r="E4400" s="59"/>
      <c r="F4400" s="59"/>
    </row>
    <row r="4401" spans="1:6" s="70" customFormat="1" hidden="1">
      <c r="A4401" s="13">
        <v>993010</v>
      </c>
      <c r="B4401" s="9" t="s">
        <v>4049</v>
      </c>
      <c r="C4401" s="32" t="s">
        <v>87</v>
      </c>
      <c r="D4401" s="71"/>
      <c r="E4401" s="63"/>
      <c r="F4401" s="63"/>
    </row>
    <row r="4402" spans="1:6" s="70" customFormat="1" hidden="1">
      <c r="A4402" s="13">
        <v>993011</v>
      </c>
      <c r="B4402" s="9" t="s">
        <v>4050</v>
      </c>
      <c r="C4402" s="32" t="s">
        <v>87</v>
      </c>
      <c r="D4402" s="71"/>
      <c r="E4402" s="63"/>
      <c r="F4402" s="63"/>
    </row>
    <row r="4403" spans="1:6" s="70" customFormat="1" hidden="1">
      <c r="A4403" s="13">
        <v>993012</v>
      </c>
      <c r="B4403" s="9" t="s">
        <v>4051</v>
      </c>
      <c r="C4403" s="2" t="s">
        <v>87</v>
      </c>
      <c r="D4403" s="71"/>
      <c r="E4403" s="59"/>
      <c r="F4403" s="59"/>
    </row>
    <row r="4404" spans="1:6" s="70" customFormat="1" hidden="1">
      <c r="A4404" s="13">
        <v>993013</v>
      </c>
      <c r="B4404" s="9" t="s">
        <v>4052</v>
      </c>
      <c r="C4404" s="2" t="s">
        <v>87</v>
      </c>
      <c r="D4404" s="71"/>
      <c r="E4404" s="59"/>
      <c r="F4404" s="59"/>
    </row>
    <row r="4405" spans="1:6" s="70" customFormat="1" hidden="1">
      <c r="A4405" s="13">
        <v>993014</v>
      </c>
      <c r="B4405" s="9" t="s">
        <v>4053</v>
      </c>
      <c r="C4405" s="2" t="s">
        <v>87</v>
      </c>
      <c r="D4405" s="71"/>
      <c r="E4405" s="59"/>
      <c r="F4405" s="59"/>
    </row>
    <row r="4406" spans="1:6" s="70" customFormat="1" hidden="1">
      <c r="A4406" s="13">
        <v>993015</v>
      </c>
      <c r="B4406" s="9" t="s">
        <v>4054</v>
      </c>
      <c r="C4406" s="2" t="s">
        <v>87</v>
      </c>
      <c r="D4406" s="71"/>
      <c r="E4406" s="59"/>
      <c r="F4406" s="59"/>
    </row>
    <row r="4407" spans="1:6" s="70" customFormat="1" hidden="1">
      <c r="A4407" s="13">
        <v>993016</v>
      </c>
      <c r="B4407" s="9" t="s">
        <v>4055</v>
      </c>
      <c r="C4407" s="32" t="s">
        <v>87</v>
      </c>
      <c r="D4407" s="71"/>
      <c r="E4407" s="63"/>
      <c r="F4407" s="63"/>
    </row>
    <row r="4408" spans="1:6" s="70" customFormat="1" hidden="1">
      <c r="A4408" s="13">
        <v>993017</v>
      </c>
      <c r="B4408" s="9" t="s">
        <v>4056</v>
      </c>
      <c r="C4408" s="2" t="s">
        <v>87</v>
      </c>
      <c r="D4408" s="71"/>
      <c r="E4408" s="59"/>
      <c r="F4408" s="59"/>
    </row>
    <row r="4409" spans="1:6" s="70" customFormat="1" hidden="1">
      <c r="A4409" s="13">
        <v>993018</v>
      </c>
      <c r="B4409" s="9" t="s">
        <v>4057</v>
      </c>
      <c r="C4409" s="2" t="s">
        <v>87</v>
      </c>
      <c r="D4409" s="71"/>
      <c r="E4409" s="59"/>
      <c r="F4409" s="59"/>
    </row>
    <row r="4410" spans="1:6" s="70" customFormat="1" hidden="1">
      <c r="A4410" s="13">
        <v>993019</v>
      </c>
      <c r="B4410" s="9" t="s">
        <v>4058</v>
      </c>
      <c r="C4410" s="2" t="s">
        <v>1531</v>
      </c>
      <c r="D4410" s="71"/>
      <c r="E4410" s="59"/>
      <c r="F4410" s="59"/>
    </row>
    <row r="4411" spans="1:6" s="70" customFormat="1" ht="38.25" hidden="1">
      <c r="A4411" s="13">
        <v>993020</v>
      </c>
      <c r="B4411" s="49" t="s">
        <v>4059</v>
      </c>
      <c r="C4411" s="2" t="s">
        <v>1477</v>
      </c>
      <c r="D4411" s="71"/>
      <c r="E4411" s="59"/>
      <c r="F4411" s="59"/>
    </row>
    <row r="4412" spans="1:6" s="70" customFormat="1" ht="38.25" hidden="1">
      <c r="A4412" s="13">
        <v>993021</v>
      </c>
      <c r="B4412" s="49" t="s">
        <v>4060</v>
      </c>
      <c r="C4412" s="2" t="s">
        <v>1477</v>
      </c>
      <c r="D4412" s="71"/>
      <c r="E4412" s="59"/>
      <c r="F4412" s="59"/>
    </row>
    <row r="4413" spans="1:6" s="70" customFormat="1" ht="38.25" hidden="1">
      <c r="A4413" s="13">
        <v>993022</v>
      </c>
      <c r="B4413" s="49" t="s">
        <v>4061</v>
      </c>
      <c r="C4413" s="2" t="s">
        <v>1477</v>
      </c>
      <c r="D4413" s="71"/>
      <c r="E4413" s="59"/>
      <c r="F4413" s="59"/>
    </row>
    <row r="4414" spans="1:6" s="70" customFormat="1" hidden="1">
      <c r="A4414" s="16">
        <v>994000</v>
      </c>
      <c r="B4414" s="17" t="s">
        <v>4062</v>
      </c>
      <c r="C4414" s="2"/>
      <c r="D4414" s="71"/>
      <c r="E4414" s="59"/>
      <c r="F4414" s="59"/>
    </row>
    <row r="4415" spans="1:6" s="70" customFormat="1" hidden="1">
      <c r="A4415" s="13">
        <v>994010</v>
      </c>
      <c r="B4415" s="9" t="s">
        <v>4063</v>
      </c>
      <c r="C4415" s="2" t="s">
        <v>18</v>
      </c>
      <c r="D4415" s="71"/>
      <c r="E4415" s="59"/>
      <c r="F4415" s="59"/>
    </row>
    <row r="4416" spans="1:6" s="70" customFormat="1" hidden="1">
      <c r="A4416" s="13">
        <v>994011</v>
      </c>
      <c r="B4416" s="9" t="s">
        <v>4064</v>
      </c>
      <c r="C4416" s="32" t="s">
        <v>18</v>
      </c>
      <c r="D4416" s="71"/>
      <c r="E4416" s="63"/>
      <c r="F4416" s="63"/>
    </row>
    <row r="4417" spans="1:6" s="70" customFormat="1" hidden="1">
      <c r="A4417" s="16">
        <v>995000</v>
      </c>
      <c r="B4417" s="17" t="s">
        <v>4065</v>
      </c>
      <c r="C4417" s="2"/>
      <c r="D4417" s="71"/>
      <c r="E4417" s="59"/>
      <c r="F4417" s="59"/>
    </row>
    <row r="4418" spans="1:6" s="70" customFormat="1" hidden="1">
      <c r="A4418" s="13">
        <v>995010</v>
      </c>
      <c r="B4418" s="9" t="s">
        <v>4066</v>
      </c>
      <c r="C4418" s="32" t="s">
        <v>18</v>
      </c>
      <c r="D4418" s="71"/>
      <c r="E4418" s="63"/>
      <c r="F4418" s="63"/>
    </row>
    <row r="4419" spans="1:6" s="70" customFormat="1" hidden="1">
      <c r="A4419" s="13">
        <v>995011</v>
      </c>
      <c r="B4419" s="9" t="s">
        <v>4067</v>
      </c>
      <c r="C4419" s="32" t="s">
        <v>18</v>
      </c>
      <c r="D4419" s="71"/>
      <c r="E4419" s="63"/>
      <c r="F4419" s="63"/>
    </row>
    <row r="4420" spans="1:6" s="70" customFormat="1" hidden="1">
      <c r="A4420" s="13">
        <v>995012</v>
      </c>
      <c r="B4420" s="9" t="s">
        <v>4068</v>
      </c>
      <c r="C4420" s="32" t="s">
        <v>18</v>
      </c>
      <c r="D4420" s="71"/>
      <c r="E4420" s="63"/>
      <c r="F4420" s="63"/>
    </row>
    <row r="4421" spans="1:6" s="70" customFormat="1" hidden="1">
      <c r="A4421" s="13">
        <v>995013</v>
      </c>
      <c r="B4421" s="9" t="s">
        <v>4069</v>
      </c>
      <c r="C4421" s="32" t="s">
        <v>18</v>
      </c>
      <c r="D4421" s="71"/>
      <c r="E4421" s="63"/>
      <c r="F4421" s="63"/>
    </row>
    <row r="4422" spans="1:6" s="70" customFormat="1" hidden="1">
      <c r="A4422" s="13">
        <v>995014</v>
      </c>
      <c r="B4422" s="9" t="s">
        <v>4070</v>
      </c>
      <c r="C4422" s="32" t="s">
        <v>18</v>
      </c>
      <c r="D4422" s="71"/>
      <c r="E4422" s="63"/>
      <c r="F4422" s="63"/>
    </row>
    <row r="4423" spans="1:6" s="70" customFormat="1" hidden="1">
      <c r="A4423" s="13">
        <v>995015</v>
      </c>
      <c r="B4423" s="9" t="s">
        <v>4071</v>
      </c>
      <c r="C4423" s="32" t="s">
        <v>18</v>
      </c>
      <c r="D4423" s="71"/>
      <c r="E4423" s="63"/>
      <c r="F4423" s="63"/>
    </row>
    <row r="4424" spans="1:6" s="70" customFormat="1" hidden="1">
      <c r="A4424" s="13">
        <v>995016</v>
      </c>
      <c r="B4424" s="9" t="s">
        <v>4072</v>
      </c>
      <c r="C4424" s="32" t="s">
        <v>18</v>
      </c>
      <c r="D4424" s="71"/>
      <c r="E4424" s="63"/>
      <c r="F4424" s="63"/>
    </row>
    <row r="4425" spans="1:6" s="70" customFormat="1" hidden="1">
      <c r="A4425" s="13">
        <v>995020</v>
      </c>
      <c r="B4425" s="9" t="s">
        <v>4073</v>
      </c>
      <c r="C4425" s="32" t="s">
        <v>18</v>
      </c>
      <c r="D4425" s="71"/>
      <c r="E4425" s="63"/>
      <c r="F4425" s="63"/>
    </row>
    <row r="4426" spans="1:6" s="70" customFormat="1" hidden="1">
      <c r="A4426" s="13">
        <v>995030</v>
      </c>
      <c r="B4426" s="9" t="s">
        <v>4074</v>
      </c>
      <c r="C4426" s="32" t="s">
        <v>18</v>
      </c>
      <c r="D4426" s="71"/>
      <c r="E4426" s="63"/>
      <c r="F4426" s="63"/>
    </row>
    <row r="4427" spans="1:6" s="70" customFormat="1" hidden="1">
      <c r="A4427" s="13">
        <v>995031</v>
      </c>
      <c r="B4427" s="9" t="s">
        <v>4075</v>
      </c>
      <c r="C4427" s="32" t="s">
        <v>18</v>
      </c>
      <c r="D4427" s="71"/>
      <c r="E4427" s="63"/>
      <c r="F4427" s="63"/>
    </row>
    <row r="4428" spans="1:6" s="70" customFormat="1" hidden="1">
      <c r="A4428" s="13">
        <v>995032</v>
      </c>
      <c r="B4428" s="9" t="s">
        <v>4076</v>
      </c>
      <c r="C4428" s="32" t="s">
        <v>18</v>
      </c>
      <c r="D4428" s="71"/>
      <c r="E4428" s="63"/>
      <c r="F4428" s="63"/>
    </row>
    <row r="4429" spans="1:6" s="70" customFormat="1" hidden="1">
      <c r="A4429" s="13">
        <v>995033</v>
      </c>
      <c r="B4429" s="9" t="s">
        <v>4077</v>
      </c>
      <c r="C4429" s="32" t="s">
        <v>18</v>
      </c>
      <c r="D4429" s="71"/>
      <c r="E4429" s="63"/>
      <c r="F4429" s="63"/>
    </row>
    <row r="4430" spans="1:6" s="70" customFormat="1" hidden="1">
      <c r="A4430" s="13">
        <v>995034</v>
      </c>
      <c r="B4430" s="9" t="s">
        <v>4078</v>
      </c>
      <c r="C4430" s="32" t="s">
        <v>18</v>
      </c>
      <c r="D4430" s="71"/>
      <c r="E4430" s="63"/>
      <c r="F4430" s="63"/>
    </row>
    <row r="4431" spans="1:6" s="70" customFormat="1" hidden="1">
      <c r="A4431" s="13">
        <v>995035</v>
      </c>
      <c r="B4431" s="9" t="s">
        <v>4079</v>
      </c>
      <c r="C4431" s="32" t="s">
        <v>18</v>
      </c>
      <c r="D4431" s="71"/>
      <c r="E4431" s="63"/>
      <c r="F4431" s="63"/>
    </row>
    <row r="4432" spans="1:6" s="70" customFormat="1" hidden="1">
      <c r="A4432" s="13">
        <v>995036</v>
      </c>
      <c r="B4432" s="25" t="s">
        <v>4080</v>
      </c>
      <c r="C4432" s="50" t="s">
        <v>18</v>
      </c>
      <c r="D4432" s="71"/>
      <c r="E4432" s="69"/>
      <c r="F4432" s="69"/>
    </row>
    <row r="4433" spans="1:6" s="70" customFormat="1" hidden="1">
      <c r="A4433" s="13">
        <v>995037</v>
      </c>
      <c r="B4433" s="25" t="s">
        <v>4081</v>
      </c>
      <c r="C4433" s="50" t="s">
        <v>18</v>
      </c>
      <c r="D4433" s="71"/>
      <c r="E4433" s="69"/>
      <c r="F4433" s="69"/>
    </row>
    <row r="4434" spans="1:6" s="70" customFormat="1" hidden="1">
      <c r="A4434" s="13">
        <v>995038</v>
      </c>
      <c r="B4434" s="25" t="s">
        <v>4082</v>
      </c>
      <c r="C4434" s="50" t="s">
        <v>18</v>
      </c>
      <c r="D4434" s="71"/>
      <c r="E4434" s="69"/>
      <c r="F4434" s="69"/>
    </row>
    <row r="4435" spans="1:6" s="70" customFormat="1" hidden="1">
      <c r="A4435" s="13">
        <v>995039</v>
      </c>
      <c r="B4435" s="25" t="s">
        <v>4083</v>
      </c>
      <c r="C4435" s="50" t="s">
        <v>18</v>
      </c>
      <c r="D4435" s="71"/>
      <c r="E4435" s="69"/>
      <c r="F4435" s="69"/>
    </row>
    <row r="4436" spans="1:6" s="70" customFormat="1" hidden="1">
      <c r="A4436" s="13">
        <v>995040</v>
      </c>
      <c r="B4436" s="25" t="s">
        <v>4084</v>
      </c>
      <c r="C4436" s="50" t="s">
        <v>18</v>
      </c>
      <c r="D4436" s="71"/>
      <c r="E4436" s="69"/>
      <c r="F4436" s="69"/>
    </row>
    <row r="4437" spans="1:6" s="70" customFormat="1" hidden="1">
      <c r="A4437" s="13">
        <v>995041</v>
      </c>
      <c r="B4437" s="25" t="s">
        <v>4085</v>
      </c>
      <c r="C4437" s="50" t="s">
        <v>18</v>
      </c>
      <c r="D4437" s="71"/>
      <c r="E4437" s="69"/>
      <c r="F4437" s="69"/>
    </row>
    <row r="4438" spans="1:6" s="70" customFormat="1" hidden="1">
      <c r="A4438" s="16">
        <v>996000</v>
      </c>
      <c r="B4438" s="17" t="s">
        <v>4086</v>
      </c>
      <c r="C4438" s="2"/>
      <c r="D4438" s="71"/>
      <c r="E4438" s="59"/>
      <c r="F4438" s="59"/>
    </row>
    <row r="4439" spans="1:6" s="70" customFormat="1" hidden="1">
      <c r="A4439" s="13">
        <v>996010</v>
      </c>
      <c r="B4439" s="9" t="s">
        <v>4087</v>
      </c>
      <c r="C4439" s="32" t="s">
        <v>87</v>
      </c>
      <c r="D4439" s="71"/>
      <c r="E4439" s="63"/>
      <c r="F4439" s="63"/>
    </row>
    <row r="4440" spans="1:6" s="70" customFormat="1" hidden="1">
      <c r="A4440" s="13">
        <v>996011</v>
      </c>
      <c r="B4440" s="9" t="s">
        <v>4088</v>
      </c>
      <c r="C4440" s="32" t="s">
        <v>87</v>
      </c>
      <c r="D4440" s="71"/>
      <c r="E4440" s="63"/>
      <c r="F4440" s="63"/>
    </row>
    <row r="4441" spans="1:6" s="70" customFormat="1" hidden="1">
      <c r="A4441" s="13">
        <v>996012</v>
      </c>
      <c r="B4441" s="9" t="s">
        <v>4089</v>
      </c>
      <c r="C4441" s="32" t="s">
        <v>87</v>
      </c>
      <c r="D4441" s="71"/>
      <c r="E4441" s="63"/>
      <c r="F4441" s="63"/>
    </row>
    <row r="4442" spans="1:6" s="70" customFormat="1" hidden="1">
      <c r="A4442" s="13">
        <v>996013</v>
      </c>
      <c r="B4442" s="9" t="s">
        <v>4090</v>
      </c>
      <c r="C4442" s="32" t="s">
        <v>87</v>
      </c>
      <c r="D4442" s="71"/>
      <c r="E4442" s="63"/>
      <c r="F4442" s="63"/>
    </row>
    <row r="4443" spans="1:6" s="70" customFormat="1" hidden="1">
      <c r="A4443" s="13">
        <v>996014</v>
      </c>
      <c r="B4443" s="9" t="s">
        <v>4091</v>
      </c>
      <c r="C4443" s="32" t="s">
        <v>87</v>
      </c>
      <c r="D4443" s="71"/>
      <c r="E4443" s="63"/>
      <c r="F4443" s="63"/>
    </row>
    <row r="4444" spans="1:6" s="70" customFormat="1" hidden="1">
      <c r="A4444" s="13">
        <v>996015</v>
      </c>
      <c r="B4444" s="9" t="s">
        <v>4092</v>
      </c>
      <c r="C4444" s="32" t="s">
        <v>87</v>
      </c>
      <c r="D4444" s="71"/>
      <c r="E4444" s="63"/>
      <c r="F4444" s="63"/>
    </row>
    <row r="4445" spans="1:6" s="70" customFormat="1" hidden="1">
      <c r="A4445" s="13">
        <v>996016</v>
      </c>
      <c r="B4445" s="9" t="s">
        <v>4093</v>
      </c>
      <c r="C4445" s="32" t="s">
        <v>87</v>
      </c>
      <c r="D4445" s="71"/>
      <c r="E4445" s="63"/>
      <c r="F4445" s="63"/>
    </row>
    <row r="4446" spans="1:6" s="70" customFormat="1" hidden="1">
      <c r="A4446" s="13">
        <v>996017</v>
      </c>
      <c r="B4446" s="9" t="s">
        <v>4094</v>
      </c>
      <c r="C4446" s="32" t="s">
        <v>87</v>
      </c>
      <c r="D4446" s="71"/>
      <c r="E4446" s="63"/>
      <c r="F4446" s="63"/>
    </row>
    <row r="4447" spans="1:6" s="70" customFormat="1" hidden="1">
      <c r="A4447" s="13">
        <v>996018</v>
      </c>
      <c r="B4447" s="9" t="s">
        <v>4095</v>
      </c>
      <c r="C4447" s="32" t="s">
        <v>87</v>
      </c>
      <c r="D4447" s="71"/>
      <c r="E4447" s="63"/>
      <c r="F4447" s="63"/>
    </row>
    <row r="4448" spans="1:6" s="70" customFormat="1" hidden="1">
      <c r="A4448" s="13">
        <v>996020</v>
      </c>
      <c r="B4448" s="9" t="s">
        <v>4096</v>
      </c>
      <c r="C4448" s="32" t="s">
        <v>87</v>
      </c>
      <c r="D4448" s="71"/>
      <c r="E4448" s="63"/>
      <c r="F4448" s="63"/>
    </row>
    <row r="4449" spans="1:6" s="70" customFormat="1" hidden="1">
      <c r="A4449" s="13">
        <v>996030</v>
      </c>
      <c r="B4449" s="9" t="s">
        <v>4097</v>
      </c>
      <c r="C4449" s="32" t="s">
        <v>87</v>
      </c>
      <c r="D4449" s="71"/>
      <c r="E4449" s="63"/>
      <c r="F4449" s="63"/>
    </row>
    <row r="4450" spans="1:6" s="70" customFormat="1" hidden="1">
      <c r="A4450" s="13">
        <v>996032</v>
      </c>
      <c r="B4450" s="9" t="s">
        <v>4098</v>
      </c>
      <c r="C4450" s="32" t="s">
        <v>87</v>
      </c>
      <c r="D4450" s="71"/>
      <c r="E4450" s="63"/>
      <c r="F4450" s="63"/>
    </row>
    <row r="4451" spans="1:6" s="70" customFormat="1" hidden="1">
      <c r="A4451" s="13">
        <v>996033</v>
      </c>
      <c r="B4451" s="9" t="s">
        <v>4099</v>
      </c>
      <c r="C4451" s="32" t="s">
        <v>87</v>
      </c>
      <c r="D4451" s="71"/>
      <c r="E4451" s="63"/>
      <c r="F4451" s="63"/>
    </row>
    <row r="4452" spans="1:6" s="70" customFormat="1" hidden="1">
      <c r="A4452" s="13">
        <v>996034</v>
      </c>
      <c r="B4452" s="9" t="s">
        <v>3756</v>
      </c>
      <c r="C4452" s="32" t="s">
        <v>87</v>
      </c>
      <c r="D4452" s="71"/>
      <c r="E4452" s="63"/>
      <c r="F4452" s="63"/>
    </row>
    <row r="4453" spans="1:6" s="70" customFormat="1" hidden="1">
      <c r="A4453" s="13">
        <v>996035</v>
      </c>
      <c r="B4453" s="9" t="s">
        <v>4100</v>
      </c>
      <c r="C4453" s="32" t="s">
        <v>87</v>
      </c>
      <c r="D4453" s="71"/>
      <c r="E4453" s="63"/>
      <c r="F4453" s="63"/>
    </row>
    <row r="4454" spans="1:6" s="70" customFormat="1" hidden="1">
      <c r="A4454" s="13">
        <v>996036</v>
      </c>
      <c r="B4454" s="9" t="s">
        <v>4101</v>
      </c>
      <c r="C4454" s="32" t="s">
        <v>87</v>
      </c>
      <c r="D4454" s="71"/>
      <c r="E4454" s="63"/>
      <c r="F4454" s="63"/>
    </row>
    <row r="4455" spans="1:6" s="70" customFormat="1" hidden="1">
      <c r="A4455" s="13">
        <v>996037</v>
      </c>
      <c r="B4455" s="9" t="s">
        <v>4102</v>
      </c>
      <c r="C4455" s="32" t="s">
        <v>87</v>
      </c>
      <c r="D4455" s="71"/>
      <c r="E4455" s="63"/>
      <c r="F4455" s="63"/>
    </row>
    <row r="4456" spans="1:6" s="70" customFormat="1" hidden="1">
      <c r="A4456" s="13">
        <v>996038</v>
      </c>
      <c r="B4456" s="9" t="s">
        <v>4103</v>
      </c>
      <c r="C4456" s="32" t="s">
        <v>87</v>
      </c>
      <c r="D4456" s="71"/>
      <c r="E4456" s="63"/>
      <c r="F4456" s="63"/>
    </row>
    <row r="4457" spans="1:6" s="70" customFormat="1" hidden="1">
      <c r="A4457" s="13">
        <v>996039</v>
      </c>
      <c r="B4457" s="9" t="s">
        <v>4104</v>
      </c>
      <c r="C4457" s="32" t="s">
        <v>87</v>
      </c>
      <c r="D4457" s="71"/>
      <c r="E4457" s="63"/>
      <c r="F4457" s="63"/>
    </row>
    <row r="4458" spans="1:6" s="70" customFormat="1" hidden="1">
      <c r="A4458" s="13">
        <v>996040</v>
      </c>
      <c r="B4458" s="9" t="s">
        <v>4105</v>
      </c>
      <c r="C4458" s="32" t="s">
        <v>87</v>
      </c>
      <c r="D4458" s="71"/>
      <c r="E4458" s="63"/>
      <c r="F4458" s="63"/>
    </row>
    <row r="4459" spans="1:6" s="70" customFormat="1" hidden="1">
      <c r="A4459" s="13">
        <v>996050</v>
      </c>
      <c r="B4459" s="27" t="s">
        <v>4106</v>
      </c>
      <c r="C4459" s="13" t="s">
        <v>87</v>
      </c>
      <c r="D4459" s="71"/>
      <c r="E4459" s="59"/>
      <c r="F4459" s="59"/>
    </row>
    <row r="4460" spans="1:6" s="70" customFormat="1" hidden="1">
      <c r="A4460" s="13">
        <v>996060</v>
      </c>
      <c r="B4460" s="27" t="s">
        <v>4107</v>
      </c>
      <c r="C4460" s="13" t="s">
        <v>87</v>
      </c>
      <c r="D4460" s="71"/>
      <c r="E4460" s="59"/>
      <c r="F4460" s="59"/>
    </row>
    <row r="4461" spans="1:6" s="70" customFormat="1" hidden="1">
      <c r="A4461" s="13">
        <v>996065</v>
      </c>
      <c r="B4461" s="27" t="s">
        <v>4108</v>
      </c>
      <c r="C4461" s="13" t="s">
        <v>87</v>
      </c>
      <c r="D4461" s="71"/>
      <c r="E4461" s="59"/>
      <c r="F4461" s="59"/>
    </row>
    <row r="4462" spans="1:6" s="70" customFormat="1" hidden="1">
      <c r="A4462" s="16">
        <v>997000</v>
      </c>
      <c r="B4462" s="17" t="s">
        <v>4109</v>
      </c>
      <c r="C4462" s="2"/>
      <c r="D4462" s="71"/>
      <c r="E4462" s="59"/>
      <c r="F4462" s="59"/>
    </row>
    <row r="4463" spans="1:6" s="70" customFormat="1" hidden="1">
      <c r="A4463" s="13">
        <v>997001</v>
      </c>
      <c r="B4463" s="9" t="s">
        <v>4110</v>
      </c>
      <c r="C4463" s="32" t="s">
        <v>87</v>
      </c>
      <c r="D4463" s="71"/>
      <c r="E4463" s="63"/>
      <c r="F4463" s="63"/>
    </row>
    <row r="4464" spans="1:6" s="70" customFormat="1" hidden="1">
      <c r="A4464" s="13">
        <v>997002</v>
      </c>
      <c r="B4464" s="9" t="s">
        <v>4111</v>
      </c>
      <c r="C4464" s="32" t="s">
        <v>87</v>
      </c>
      <c r="D4464" s="71"/>
      <c r="E4464" s="63"/>
      <c r="F4464" s="63"/>
    </row>
    <row r="4465" spans="1:6" s="70" customFormat="1" hidden="1">
      <c r="A4465" s="13">
        <v>997003</v>
      </c>
      <c r="B4465" s="9" t="s">
        <v>4112</v>
      </c>
      <c r="C4465" s="32" t="s">
        <v>87</v>
      </c>
      <c r="D4465" s="71"/>
      <c r="E4465" s="63"/>
      <c r="F4465" s="63"/>
    </row>
    <row r="4466" spans="1:6" s="70" customFormat="1" hidden="1">
      <c r="A4466" s="13">
        <v>997004</v>
      </c>
      <c r="B4466" s="9" t="s">
        <v>4113</v>
      </c>
      <c r="C4466" s="32" t="s">
        <v>87</v>
      </c>
      <c r="D4466" s="71"/>
      <c r="E4466" s="63"/>
      <c r="F4466" s="63"/>
    </row>
    <row r="4467" spans="1:6" s="70" customFormat="1" hidden="1">
      <c r="A4467" s="13">
        <v>997005</v>
      </c>
      <c r="B4467" s="9" t="s">
        <v>4114</v>
      </c>
      <c r="C4467" s="32" t="s">
        <v>87</v>
      </c>
      <c r="D4467" s="71"/>
      <c r="E4467" s="63"/>
      <c r="F4467" s="63"/>
    </row>
    <row r="4468" spans="1:6" s="70" customFormat="1" hidden="1">
      <c r="A4468" s="13">
        <v>997006</v>
      </c>
      <c r="B4468" s="9" t="s">
        <v>4115</v>
      </c>
      <c r="C4468" s="32" t="s">
        <v>87</v>
      </c>
      <c r="D4468" s="71"/>
      <c r="E4468" s="63"/>
      <c r="F4468" s="63"/>
    </row>
    <row r="4469" spans="1:6" s="70" customFormat="1" hidden="1">
      <c r="A4469" s="13">
        <v>997007</v>
      </c>
      <c r="B4469" s="9" t="s">
        <v>4116</v>
      </c>
      <c r="C4469" s="32" t="s">
        <v>87</v>
      </c>
      <c r="D4469" s="71"/>
      <c r="E4469" s="63"/>
      <c r="F4469" s="63"/>
    </row>
    <row r="4470" spans="1:6" s="70" customFormat="1" hidden="1">
      <c r="A4470" s="13">
        <v>997008</v>
      </c>
      <c r="B4470" s="9" t="s">
        <v>4117</v>
      </c>
      <c r="C4470" s="32" t="s">
        <v>87</v>
      </c>
      <c r="D4470" s="71"/>
      <c r="E4470" s="63"/>
      <c r="F4470" s="63"/>
    </row>
    <row r="4471" spans="1:6" s="70" customFormat="1" hidden="1">
      <c r="A4471" s="13">
        <v>997009</v>
      </c>
      <c r="B4471" s="9" t="s">
        <v>4118</v>
      </c>
      <c r="C4471" s="32" t="s">
        <v>87</v>
      </c>
      <c r="D4471" s="71"/>
      <c r="E4471" s="63"/>
      <c r="F4471" s="63"/>
    </row>
    <row r="4472" spans="1:6" s="70" customFormat="1" hidden="1">
      <c r="A4472" s="13">
        <v>997010</v>
      </c>
      <c r="B4472" s="9" t="s">
        <v>4119</v>
      </c>
      <c r="C4472" s="32" t="s">
        <v>87</v>
      </c>
      <c r="D4472" s="71"/>
      <c r="E4472" s="63"/>
      <c r="F4472" s="63"/>
    </row>
    <row r="4473" spans="1:6" s="70" customFormat="1" hidden="1">
      <c r="A4473" s="13">
        <v>997011</v>
      </c>
      <c r="B4473" s="9" t="s">
        <v>4120</v>
      </c>
      <c r="C4473" s="32" t="s">
        <v>87</v>
      </c>
      <c r="D4473" s="71"/>
      <c r="E4473" s="63"/>
      <c r="F4473" s="63"/>
    </row>
    <row r="4474" spans="1:6" s="70" customFormat="1" hidden="1">
      <c r="A4474" s="13">
        <v>997012</v>
      </c>
      <c r="B4474" s="9" t="s">
        <v>4121</v>
      </c>
      <c r="C4474" s="32" t="s">
        <v>87</v>
      </c>
      <c r="D4474" s="71"/>
      <c r="E4474" s="63"/>
      <c r="F4474" s="63"/>
    </row>
    <row r="4475" spans="1:6" s="70" customFormat="1" hidden="1">
      <c r="A4475" s="13">
        <v>997013</v>
      </c>
      <c r="B4475" s="9" t="s">
        <v>4122</v>
      </c>
      <c r="C4475" s="32" t="s">
        <v>87</v>
      </c>
      <c r="D4475" s="71"/>
      <c r="E4475" s="63"/>
      <c r="F4475" s="63"/>
    </row>
    <row r="4476" spans="1:6" s="70" customFormat="1" hidden="1">
      <c r="A4476" s="13">
        <v>997014</v>
      </c>
      <c r="B4476" s="9" t="s">
        <v>4123</v>
      </c>
      <c r="C4476" s="32" t="s">
        <v>87</v>
      </c>
      <c r="D4476" s="71"/>
      <c r="E4476" s="63"/>
      <c r="F4476" s="63"/>
    </row>
    <row r="4477" spans="1:6" s="70" customFormat="1" hidden="1">
      <c r="A4477" s="13">
        <v>997015</v>
      </c>
      <c r="B4477" s="9" t="s">
        <v>4124</v>
      </c>
      <c r="C4477" s="32" t="s">
        <v>87</v>
      </c>
      <c r="D4477" s="71"/>
      <c r="E4477" s="63"/>
      <c r="F4477" s="63"/>
    </row>
    <row r="4478" spans="1:6" s="70" customFormat="1" hidden="1">
      <c r="A4478" s="13">
        <v>997016</v>
      </c>
      <c r="B4478" s="9" t="s">
        <v>4125</v>
      </c>
      <c r="C4478" s="32" t="s">
        <v>87</v>
      </c>
      <c r="D4478" s="71"/>
      <c r="E4478" s="63"/>
      <c r="F4478" s="63"/>
    </row>
    <row r="4479" spans="1:6" s="70" customFormat="1" hidden="1">
      <c r="A4479" s="13">
        <v>997017</v>
      </c>
      <c r="B4479" s="9" t="s">
        <v>4126</v>
      </c>
      <c r="C4479" s="32" t="s">
        <v>87</v>
      </c>
      <c r="D4479" s="71"/>
      <c r="E4479" s="63"/>
      <c r="F4479" s="63"/>
    </row>
    <row r="4480" spans="1:6" s="70" customFormat="1" hidden="1">
      <c r="A4480" s="13">
        <v>997018</v>
      </c>
      <c r="B4480" s="9" t="s">
        <v>4127</v>
      </c>
      <c r="C4480" s="32" t="s">
        <v>87</v>
      </c>
      <c r="D4480" s="71"/>
      <c r="E4480" s="63"/>
      <c r="F4480" s="63"/>
    </row>
    <row r="4481" spans="1:6" s="70" customFormat="1" hidden="1">
      <c r="A4481" s="13">
        <v>997019</v>
      </c>
      <c r="B4481" s="9" t="s">
        <v>4128</v>
      </c>
      <c r="C4481" s="32" t="s">
        <v>87</v>
      </c>
      <c r="D4481" s="71"/>
      <c r="E4481" s="63"/>
      <c r="F4481" s="63"/>
    </row>
    <row r="4482" spans="1:6" s="70" customFormat="1" hidden="1">
      <c r="A4482" s="13">
        <v>997020</v>
      </c>
      <c r="B4482" s="9" t="s">
        <v>4129</v>
      </c>
      <c r="C4482" s="32" t="s">
        <v>87</v>
      </c>
      <c r="D4482" s="71"/>
      <c r="E4482" s="63"/>
      <c r="F4482" s="63"/>
    </row>
    <row r="4483" spans="1:6" s="70" customFormat="1" hidden="1">
      <c r="A4483" s="13">
        <v>997021</v>
      </c>
      <c r="B4483" s="9" t="s">
        <v>4130</v>
      </c>
      <c r="C4483" s="32" t="s">
        <v>87</v>
      </c>
      <c r="D4483" s="71"/>
      <c r="E4483" s="63"/>
      <c r="F4483" s="63"/>
    </row>
    <row r="4484" spans="1:6" s="70" customFormat="1" hidden="1">
      <c r="A4484" s="13">
        <v>997022</v>
      </c>
      <c r="B4484" s="9" t="s">
        <v>4131</v>
      </c>
      <c r="C4484" s="32" t="s">
        <v>87</v>
      </c>
      <c r="D4484" s="71"/>
      <c r="E4484" s="63"/>
      <c r="F4484" s="63"/>
    </row>
    <row r="4485" spans="1:6" s="70" customFormat="1" hidden="1">
      <c r="A4485" s="13">
        <v>997023</v>
      </c>
      <c r="B4485" s="9" t="s">
        <v>4132</v>
      </c>
      <c r="C4485" s="32" t="s">
        <v>87</v>
      </c>
      <c r="D4485" s="71"/>
      <c r="E4485" s="63"/>
      <c r="F4485" s="63"/>
    </row>
    <row r="4486" spans="1:6" s="70" customFormat="1" hidden="1">
      <c r="A4486" s="13">
        <v>997024</v>
      </c>
      <c r="B4486" s="9" t="s">
        <v>4133</v>
      </c>
      <c r="C4486" s="32" t="s">
        <v>87</v>
      </c>
      <c r="D4486" s="71"/>
      <c r="E4486" s="63"/>
      <c r="F4486" s="63"/>
    </row>
    <row r="4487" spans="1:6" s="70" customFormat="1" hidden="1">
      <c r="A4487" s="13">
        <v>997025</v>
      </c>
      <c r="B4487" s="9" t="s">
        <v>4134</v>
      </c>
      <c r="C4487" s="32" t="s">
        <v>87</v>
      </c>
      <c r="D4487" s="71"/>
      <c r="E4487" s="63"/>
      <c r="F4487" s="63"/>
    </row>
    <row r="4488" spans="1:6" s="70" customFormat="1" hidden="1">
      <c r="A4488" s="13">
        <v>997030</v>
      </c>
      <c r="B4488" s="9" t="s">
        <v>4135</v>
      </c>
      <c r="C4488" s="32" t="s">
        <v>87</v>
      </c>
      <c r="D4488" s="71"/>
      <c r="E4488" s="63"/>
      <c r="F4488" s="63"/>
    </row>
    <row r="4489" spans="1:6" s="70" customFormat="1" hidden="1">
      <c r="A4489" s="13">
        <v>997035</v>
      </c>
      <c r="B4489" s="28" t="s">
        <v>4136</v>
      </c>
      <c r="C4489" s="2" t="s">
        <v>87</v>
      </c>
      <c r="D4489" s="71"/>
      <c r="E4489" s="59"/>
      <c r="F4489" s="59"/>
    </row>
    <row r="4490" spans="1:6" s="70" customFormat="1" hidden="1">
      <c r="A4490" s="13">
        <v>997040</v>
      </c>
      <c r="B4490" s="28" t="s">
        <v>4137</v>
      </c>
      <c r="C4490" s="2" t="s">
        <v>87</v>
      </c>
      <c r="D4490" s="71"/>
      <c r="E4490" s="59"/>
      <c r="F4490" s="59"/>
    </row>
    <row r="4491" spans="1:6" s="70" customFormat="1" hidden="1">
      <c r="A4491" s="16">
        <v>998000</v>
      </c>
      <c r="B4491" s="17" t="s">
        <v>4138</v>
      </c>
      <c r="C4491" s="2"/>
      <c r="D4491" s="71"/>
      <c r="E4491" s="59"/>
      <c r="F4491" s="59"/>
    </row>
    <row r="4492" spans="1:6" s="70" customFormat="1" hidden="1">
      <c r="A4492" s="16">
        <v>998100</v>
      </c>
      <c r="B4492" s="18" t="s">
        <v>4139</v>
      </c>
      <c r="C4492" s="2"/>
      <c r="D4492" s="71"/>
      <c r="E4492" s="59"/>
      <c r="F4492" s="59"/>
    </row>
    <row r="4493" spans="1:6" s="70" customFormat="1" hidden="1">
      <c r="A4493" s="16">
        <v>998110</v>
      </c>
      <c r="B4493" s="14" t="s">
        <v>4140</v>
      </c>
      <c r="C4493" s="2"/>
      <c r="D4493" s="71"/>
      <c r="E4493" s="59"/>
      <c r="F4493" s="59"/>
    </row>
    <row r="4494" spans="1:6" s="70" customFormat="1" hidden="1">
      <c r="A4494" s="13">
        <v>998111</v>
      </c>
      <c r="B4494" s="9" t="s">
        <v>4141</v>
      </c>
      <c r="C4494" s="32" t="s">
        <v>4142</v>
      </c>
      <c r="D4494" s="71"/>
      <c r="E4494" s="63"/>
      <c r="F4494" s="63"/>
    </row>
    <row r="4495" spans="1:6" s="70" customFormat="1" hidden="1">
      <c r="A4495" s="13">
        <v>998112</v>
      </c>
      <c r="B4495" s="9" t="s">
        <v>4143</v>
      </c>
      <c r="C4495" s="32" t="s">
        <v>4142</v>
      </c>
      <c r="D4495" s="71"/>
      <c r="E4495" s="63"/>
      <c r="F4495" s="63"/>
    </row>
    <row r="4496" spans="1:6" s="70" customFormat="1" hidden="1">
      <c r="A4496" s="13">
        <v>998113</v>
      </c>
      <c r="B4496" s="9" t="s">
        <v>4144</v>
      </c>
      <c r="C4496" s="32" t="s">
        <v>4142</v>
      </c>
      <c r="D4496" s="71"/>
      <c r="E4496" s="63"/>
      <c r="F4496" s="63"/>
    </row>
    <row r="4497" spans="1:6" s="70" customFormat="1" hidden="1">
      <c r="A4497" s="16">
        <v>998120</v>
      </c>
      <c r="B4497" s="14" t="s">
        <v>4145</v>
      </c>
      <c r="C4497" s="2"/>
      <c r="D4497" s="71"/>
      <c r="E4497" s="59"/>
      <c r="F4497" s="59"/>
    </row>
    <row r="4498" spans="1:6" s="70" customFormat="1" hidden="1">
      <c r="A4498" s="13">
        <v>998121</v>
      </c>
      <c r="B4498" s="9" t="s">
        <v>4141</v>
      </c>
      <c r="C4498" s="32" t="s">
        <v>4142</v>
      </c>
      <c r="D4498" s="71"/>
      <c r="E4498" s="63"/>
      <c r="F4498" s="63"/>
    </row>
    <row r="4499" spans="1:6" s="70" customFormat="1" hidden="1">
      <c r="A4499" s="13">
        <v>998122</v>
      </c>
      <c r="B4499" s="9" t="s">
        <v>4143</v>
      </c>
      <c r="C4499" s="32" t="s">
        <v>4142</v>
      </c>
      <c r="D4499" s="71"/>
      <c r="E4499" s="63"/>
      <c r="F4499" s="63"/>
    </row>
    <row r="4500" spans="1:6" s="70" customFormat="1" hidden="1">
      <c r="A4500" s="16">
        <v>998130</v>
      </c>
      <c r="B4500" s="14" t="s">
        <v>4146</v>
      </c>
      <c r="C4500" s="2"/>
      <c r="D4500" s="71"/>
      <c r="E4500" s="59"/>
      <c r="F4500" s="59"/>
    </row>
    <row r="4501" spans="1:6" s="70" customFormat="1" hidden="1">
      <c r="A4501" s="13">
        <v>998131</v>
      </c>
      <c r="B4501" s="9" t="s">
        <v>4147</v>
      </c>
      <c r="C4501" s="2" t="s">
        <v>545</v>
      </c>
      <c r="D4501" s="71"/>
      <c r="E4501" s="59"/>
      <c r="F4501" s="59"/>
    </row>
    <row r="4502" spans="1:6" s="70" customFormat="1" hidden="1">
      <c r="A4502" s="13">
        <v>998132</v>
      </c>
      <c r="B4502" s="9" t="s">
        <v>4148</v>
      </c>
      <c r="C4502" s="2" t="s">
        <v>545</v>
      </c>
      <c r="D4502" s="71"/>
      <c r="E4502" s="59"/>
      <c r="F4502" s="59"/>
    </row>
    <row r="4503" spans="1:6" s="70" customFormat="1" hidden="1">
      <c r="A4503" s="13">
        <v>998133</v>
      </c>
      <c r="B4503" s="9" t="s">
        <v>4149</v>
      </c>
      <c r="C4503" s="2" t="s">
        <v>545</v>
      </c>
      <c r="D4503" s="71"/>
      <c r="E4503" s="59"/>
      <c r="F4503" s="59"/>
    </row>
    <row r="4504" spans="1:6" s="70" customFormat="1" hidden="1">
      <c r="A4504" s="13">
        <v>998134</v>
      </c>
      <c r="B4504" s="9" t="s">
        <v>4150</v>
      </c>
      <c r="C4504" s="2" t="s">
        <v>736</v>
      </c>
      <c r="D4504" s="71"/>
      <c r="E4504" s="59"/>
      <c r="F4504" s="59"/>
    </row>
    <row r="4505" spans="1:6" s="70" customFormat="1" hidden="1">
      <c r="A4505" s="16">
        <v>998140</v>
      </c>
      <c r="B4505" s="14" t="s">
        <v>4151</v>
      </c>
      <c r="C4505" s="2"/>
      <c r="D4505" s="71"/>
      <c r="E4505" s="59"/>
      <c r="F4505" s="59"/>
    </row>
    <row r="4506" spans="1:6" s="70" customFormat="1" hidden="1">
      <c r="A4506" s="13">
        <v>998141</v>
      </c>
      <c r="B4506" s="9" t="s">
        <v>4152</v>
      </c>
      <c r="C4506" s="2" t="s">
        <v>18</v>
      </c>
      <c r="D4506" s="71"/>
      <c r="E4506" s="59"/>
      <c r="F4506" s="59"/>
    </row>
    <row r="4507" spans="1:6" s="70" customFormat="1" hidden="1">
      <c r="A4507" s="13">
        <v>998142</v>
      </c>
      <c r="B4507" s="9" t="s">
        <v>4153</v>
      </c>
      <c r="C4507" s="2" t="s">
        <v>736</v>
      </c>
      <c r="D4507" s="71"/>
      <c r="E4507" s="59"/>
      <c r="F4507" s="59"/>
    </row>
    <row r="4508" spans="1:6" s="70" customFormat="1" ht="25.5" hidden="1">
      <c r="A4508" s="13">
        <v>998143</v>
      </c>
      <c r="B4508" s="9" t="s">
        <v>4154</v>
      </c>
      <c r="C4508" s="2" t="s">
        <v>545</v>
      </c>
      <c r="D4508" s="71"/>
      <c r="E4508" s="59"/>
      <c r="F4508" s="59"/>
    </row>
    <row r="4509" spans="1:6" s="70" customFormat="1" hidden="1">
      <c r="A4509" s="16">
        <v>998150</v>
      </c>
      <c r="B4509" s="14" t="s">
        <v>4155</v>
      </c>
      <c r="C4509" s="2"/>
      <c r="D4509" s="71"/>
      <c r="E4509" s="59"/>
      <c r="F4509" s="59"/>
    </row>
    <row r="4510" spans="1:6" s="70" customFormat="1" hidden="1">
      <c r="A4510" s="13">
        <v>998151</v>
      </c>
      <c r="B4510" s="9" t="s">
        <v>4156</v>
      </c>
      <c r="C4510" s="2" t="s">
        <v>87</v>
      </c>
      <c r="D4510" s="71"/>
      <c r="E4510" s="59"/>
      <c r="F4510" s="59"/>
    </row>
    <row r="4511" spans="1:6" s="70" customFormat="1" ht="27" hidden="1">
      <c r="A4511" s="13">
        <v>998152</v>
      </c>
      <c r="B4511" s="9" t="s">
        <v>4157</v>
      </c>
      <c r="C4511" s="2" t="s">
        <v>87</v>
      </c>
      <c r="D4511" s="71"/>
      <c r="E4511" s="59"/>
      <c r="F4511" s="59"/>
    </row>
    <row r="4512" spans="1:6" s="70" customFormat="1" ht="27" hidden="1">
      <c r="A4512" s="13">
        <v>998153</v>
      </c>
      <c r="B4512" s="9" t="s">
        <v>4158</v>
      </c>
      <c r="C4512" s="2" t="s">
        <v>87</v>
      </c>
      <c r="D4512" s="71"/>
      <c r="E4512" s="59"/>
      <c r="F4512" s="59"/>
    </row>
    <row r="4513" spans="1:6" s="70" customFormat="1" ht="27" hidden="1">
      <c r="A4513" s="13">
        <v>998154</v>
      </c>
      <c r="B4513" s="9" t="s">
        <v>4159</v>
      </c>
      <c r="C4513" s="2" t="s">
        <v>87</v>
      </c>
      <c r="D4513" s="71"/>
      <c r="E4513" s="59"/>
      <c r="F4513" s="59"/>
    </row>
    <row r="4514" spans="1:6" s="70" customFormat="1" ht="27" hidden="1">
      <c r="A4514" s="13">
        <v>998155</v>
      </c>
      <c r="B4514" s="9" t="s">
        <v>4160</v>
      </c>
      <c r="C4514" s="2" t="s">
        <v>87</v>
      </c>
      <c r="D4514" s="71"/>
      <c r="E4514" s="59"/>
      <c r="F4514" s="59"/>
    </row>
    <row r="4515" spans="1:6" s="70" customFormat="1" ht="27" hidden="1">
      <c r="A4515" s="13">
        <v>998156</v>
      </c>
      <c r="B4515" s="9" t="s">
        <v>4161</v>
      </c>
      <c r="C4515" s="2" t="s">
        <v>87</v>
      </c>
      <c r="D4515" s="71"/>
      <c r="E4515" s="59"/>
      <c r="F4515" s="59"/>
    </row>
    <row r="4516" spans="1:6" s="70" customFormat="1" ht="27" hidden="1">
      <c r="A4516" s="13">
        <v>998157</v>
      </c>
      <c r="B4516" s="9" t="s">
        <v>4162</v>
      </c>
      <c r="C4516" s="2" t="s">
        <v>87</v>
      </c>
      <c r="D4516" s="71"/>
      <c r="E4516" s="59"/>
      <c r="F4516" s="59"/>
    </row>
    <row r="4517" spans="1:6" s="70" customFormat="1" hidden="1">
      <c r="A4517" s="16">
        <v>998160</v>
      </c>
      <c r="B4517" s="14" t="s">
        <v>4163</v>
      </c>
      <c r="C4517" s="2"/>
      <c r="D4517" s="71"/>
      <c r="E4517" s="59"/>
      <c r="F4517" s="59"/>
    </row>
    <row r="4518" spans="1:6" s="70" customFormat="1" hidden="1">
      <c r="A4518" s="13">
        <v>998161</v>
      </c>
      <c r="B4518" s="9" t="s">
        <v>4164</v>
      </c>
      <c r="C4518" s="2" t="s">
        <v>4165</v>
      </c>
      <c r="D4518" s="71"/>
      <c r="E4518" s="59"/>
      <c r="F4518" s="59"/>
    </row>
    <row r="4519" spans="1:6" s="70" customFormat="1" hidden="1">
      <c r="A4519" s="13">
        <v>998162</v>
      </c>
      <c r="B4519" s="9" t="s">
        <v>4166</v>
      </c>
      <c r="C4519" s="2" t="s">
        <v>4165</v>
      </c>
      <c r="D4519" s="71"/>
      <c r="E4519" s="59"/>
      <c r="F4519" s="59"/>
    </row>
    <row r="4520" spans="1:6" s="70" customFormat="1" hidden="1">
      <c r="A4520" s="13">
        <v>998163</v>
      </c>
      <c r="B4520" s="9" t="s">
        <v>4167</v>
      </c>
      <c r="C4520" s="2" t="s">
        <v>4165</v>
      </c>
      <c r="D4520" s="71"/>
      <c r="E4520" s="59"/>
      <c r="F4520" s="59"/>
    </row>
    <row r="4521" spans="1:6" s="70" customFormat="1" hidden="1">
      <c r="A4521" s="13">
        <v>998164</v>
      </c>
      <c r="B4521" s="9" t="s">
        <v>4168</v>
      </c>
      <c r="C4521" s="2" t="s">
        <v>4165</v>
      </c>
      <c r="D4521" s="71"/>
      <c r="E4521" s="59"/>
      <c r="F4521" s="59"/>
    </row>
    <row r="4522" spans="1:6" s="70" customFormat="1" hidden="1">
      <c r="A4522" s="13">
        <v>998165</v>
      </c>
      <c r="B4522" s="9" t="s">
        <v>4169</v>
      </c>
      <c r="C4522" s="2" t="s">
        <v>4165</v>
      </c>
      <c r="D4522" s="71"/>
      <c r="E4522" s="59"/>
      <c r="F4522" s="59"/>
    </row>
    <row r="4523" spans="1:6" s="70" customFormat="1" hidden="1">
      <c r="A4523" s="13">
        <v>998166</v>
      </c>
      <c r="B4523" s="9" t="s">
        <v>4170</v>
      </c>
      <c r="C4523" s="2" t="s">
        <v>4165</v>
      </c>
      <c r="D4523" s="71"/>
      <c r="E4523" s="59"/>
      <c r="F4523" s="59"/>
    </row>
    <row r="4524" spans="1:6" s="70" customFormat="1" hidden="1">
      <c r="A4524" s="13">
        <v>998167</v>
      </c>
      <c r="B4524" s="9" t="s">
        <v>4171</v>
      </c>
      <c r="C4524" s="2" t="s">
        <v>4165</v>
      </c>
      <c r="D4524" s="71"/>
      <c r="E4524" s="59"/>
      <c r="F4524" s="59"/>
    </row>
    <row r="4525" spans="1:6" s="70" customFormat="1" hidden="1">
      <c r="A4525" s="16">
        <v>998170</v>
      </c>
      <c r="B4525" s="14" t="s">
        <v>4172</v>
      </c>
      <c r="C4525" s="2"/>
      <c r="D4525" s="71"/>
      <c r="E4525" s="59"/>
      <c r="F4525" s="59"/>
    </row>
    <row r="4526" spans="1:6" s="70" customFormat="1" hidden="1">
      <c r="A4526" s="13">
        <v>998171</v>
      </c>
      <c r="B4526" s="9" t="s">
        <v>4173</v>
      </c>
      <c r="C4526" s="2" t="s">
        <v>545</v>
      </c>
      <c r="D4526" s="71"/>
      <c r="E4526" s="59"/>
      <c r="F4526" s="59"/>
    </row>
    <row r="4527" spans="1:6" s="70" customFormat="1" hidden="1">
      <c r="A4527" s="16">
        <v>998180</v>
      </c>
      <c r="B4527" s="14" t="s">
        <v>4174</v>
      </c>
      <c r="C4527" s="2"/>
      <c r="D4527" s="71"/>
      <c r="E4527" s="59"/>
      <c r="F4527" s="59"/>
    </row>
    <row r="4528" spans="1:6" s="70" customFormat="1" hidden="1">
      <c r="A4528" s="13">
        <v>998181</v>
      </c>
      <c r="B4528" s="9" t="s">
        <v>4175</v>
      </c>
      <c r="C4528" s="2" t="s">
        <v>87</v>
      </c>
      <c r="D4528" s="71"/>
      <c r="E4528" s="59"/>
      <c r="F4528" s="59"/>
    </row>
    <row r="4529" spans="1:6" s="70" customFormat="1" hidden="1">
      <c r="A4529" s="13">
        <v>998182</v>
      </c>
      <c r="B4529" s="9" t="s">
        <v>4176</v>
      </c>
      <c r="C4529" s="2" t="s">
        <v>736</v>
      </c>
      <c r="D4529" s="71"/>
      <c r="E4529" s="59"/>
      <c r="F4529" s="59"/>
    </row>
    <row r="4530" spans="1:6" s="70" customFormat="1" hidden="1">
      <c r="A4530" s="13">
        <v>998183</v>
      </c>
      <c r="B4530" s="9" t="s">
        <v>4177</v>
      </c>
      <c r="C4530" s="2" t="s">
        <v>87</v>
      </c>
      <c r="D4530" s="71"/>
      <c r="E4530" s="59"/>
      <c r="F4530" s="59"/>
    </row>
    <row r="4531" spans="1:6" s="70" customFormat="1" hidden="1">
      <c r="A4531" s="16">
        <v>998190</v>
      </c>
      <c r="B4531" s="14" t="s">
        <v>4178</v>
      </c>
      <c r="C4531" s="2"/>
      <c r="D4531" s="71"/>
      <c r="E4531" s="59"/>
      <c r="F4531" s="59"/>
    </row>
    <row r="4532" spans="1:6" s="70" customFormat="1" hidden="1">
      <c r="A4532" s="13">
        <v>998191</v>
      </c>
      <c r="B4532" s="9" t="s">
        <v>4179</v>
      </c>
      <c r="C4532" s="2" t="s">
        <v>87</v>
      </c>
      <c r="D4532" s="71"/>
      <c r="E4532" s="59"/>
      <c r="F4532" s="59"/>
    </row>
    <row r="4533" spans="1:6" s="70" customFormat="1" hidden="1">
      <c r="A4533" s="13">
        <v>998192</v>
      </c>
      <c r="B4533" s="9" t="s">
        <v>4180</v>
      </c>
      <c r="C4533" s="2" t="s">
        <v>87</v>
      </c>
      <c r="D4533" s="71"/>
      <c r="E4533" s="59"/>
      <c r="F4533" s="59"/>
    </row>
    <row r="4534" spans="1:6" s="70" customFormat="1" hidden="1">
      <c r="A4534" s="13">
        <v>998194</v>
      </c>
      <c r="B4534" s="9" t="s">
        <v>4181</v>
      </c>
      <c r="C4534" s="2" t="s">
        <v>18</v>
      </c>
      <c r="D4534" s="71"/>
      <c r="E4534" s="59"/>
      <c r="F4534" s="59"/>
    </row>
    <row r="4535" spans="1:6" s="70" customFormat="1" ht="25.5" hidden="1">
      <c r="A4535" s="13">
        <v>998195</v>
      </c>
      <c r="B4535" s="9" t="s">
        <v>4182</v>
      </c>
      <c r="C4535" s="2" t="s">
        <v>18</v>
      </c>
      <c r="D4535" s="71"/>
      <c r="E4535" s="59"/>
      <c r="F4535" s="59"/>
    </row>
    <row r="4536" spans="1:6" s="70" customFormat="1" hidden="1">
      <c r="A4536" s="13">
        <v>998196</v>
      </c>
      <c r="B4536" s="9" t="s">
        <v>4183</v>
      </c>
      <c r="C4536" s="2" t="s">
        <v>18</v>
      </c>
      <c r="D4536" s="71"/>
      <c r="E4536" s="59"/>
      <c r="F4536" s="59"/>
    </row>
    <row r="4537" spans="1:6" s="70" customFormat="1" hidden="1">
      <c r="A4537" s="16">
        <v>998300</v>
      </c>
      <c r="B4537" s="18" t="s">
        <v>4184</v>
      </c>
      <c r="C4537" s="2"/>
      <c r="D4537" s="71"/>
      <c r="E4537" s="59"/>
      <c r="F4537" s="59"/>
    </row>
    <row r="4538" spans="1:6" s="70" customFormat="1" hidden="1">
      <c r="A4538" s="16">
        <v>998300</v>
      </c>
      <c r="B4538" s="14" t="s">
        <v>4185</v>
      </c>
      <c r="C4538" s="2"/>
      <c r="D4538" s="71"/>
      <c r="E4538" s="59"/>
      <c r="F4538" s="59"/>
    </row>
    <row r="4539" spans="1:6" s="70" customFormat="1" hidden="1">
      <c r="A4539" s="16">
        <v>998310</v>
      </c>
      <c r="B4539" s="14" t="s">
        <v>4186</v>
      </c>
      <c r="C4539" s="2"/>
      <c r="D4539" s="71"/>
      <c r="E4539" s="59"/>
      <c r="F4539" s="59"/>
    </row>
    <row r="4540" spans="1:6" s="70" customFormat="1" hidden="1">
      <c r="A4540" s="13">
        <v>998311</v>
      </c>
      <c r="B4540" s="9" t="s">
        <v>4187</v>
      </c>
      <c r="C4540" s="2" t="s">
        <v>2422</v>
      </c>
      <c r="D4540" s="71"/>
      <c r="E4540" s="59"/>
      <c r="F4540" s="59"/>
    </row>
    <row r="4541" spans="1:6" s="70" customFormat="1" hidden="1">
      <c r="A4541" s="13">
        <v>998312</v>
      </c>
      <c r="B4541" s="9" t="s">
        <v>4188</v>
      </c>
      <c r="C4541" s="2" t="s">
        <v>2422</v>
      </c>
      <c r="D4541" s="71"/>
      <c r="E4541" s="59"/>
      <c r="F4541" s="59"/>
    </row>
    <row r="4542" spans="1:6" s="70" customFormat="1" hidden="1">
      <c r="A4542" s="13">
        <v>998313</v>
      </c>
      <c r="B4542" s="9" t="s">
        <v>4189</v>
      </c>
      <c r="C4542" s="2" t="s">
        <v>2422</v>
      </c>
      <c r="D4542" s="71"/>
      <c r="E4542" s="59"/>
      <c r="F4542" s="59"/>
    </row>
    <row r="4543" spans="1:6" s="70" customFormat="1" hidden="1">
      <c r="A4543" s="13">
        <v>998315</v>
      </c>
      <c r="B4543" s="9" t="s">
        <v>4190</v>
      </c>
      <c r="C4543" s="2" t="s">
        <v>2422</v>
      </c>
      <c r="D4543" s="71"/>
      <c r="E4543" s="59"/>
      <c r="F4543" s="59"/>
    </row>
    <row r="4544" spans="1:6" s="70" customFormat="1" hidden="1">
      <c r="A4544" s="13">
        <v>998317</v>
      </c>
      <c r="B4544" s="9" t="s">
        <v>4191</v>
      </c>
      <c r="C4544" s="2" t="s">
        <v>2422</v>
      </c>
      <c r="D4544" s="71"/>
      <c r="E4544" s="59"/>
      <c r="F4544" s="59"/>
    </row>
    <row r="4545" spans="1:6" s="70" customFormat="1" hidden="1">
      <c r="A4545" s="13">
        <v>998319</v>
      </c>
      <c r="B4545" s="9" t="s">
        <v>4192</v>
      </c>
      <c r="C4545" s="2" t="s">
        <v>2422</v>
      </c>
      <c r="D4545" s="71"/>
      <c r="E4545" s="59"/>
      <c r="F4545" s="59"/>
    </row>
    <row r="4546" spans="1:6" s="70" customFormat="1" hidden="1">
      <c r="A4546" s="13">
        <v>998321</v>
      </c>
      <c r="B4546" s="9" t="s">
        <v>4193</v>
      </c>
      <c r="C4546" s="2" t="s">
        <v>2422</v>
      </c>
      <c r="D4546" s="71"/>
      <c r="E4546" s="59"/>
      <c r="F4546" s="59"/>
    </row>
    <row r="4547" spans="1:6" s="70" customFormat="1" hidden="1">
      <c r="A4547" s="13">
        <v>998322</v>
      </c>
      <c r="B4547" s="9" t="s">
        <v>4194</v>
      </c>
      <c r="C4547" s="2" t="s">
        <v>2422</v>
      </c>
      <c r="D4547" s="71"/>
      <c r="E4547" s="59"/>
      <c r="F4547" s="59"/>
    </row>
    <row r="4548" spans="1:6" s="70" customFormat="1" hidden="1">
      <c r="A4548" s="13">
        <v>998323</v>
      </c>
      <c r="B4548" s="9" t="s">
        <v>4195</v>
      </c>
      <c r="C4548" s="2" t="s">
        <v>2422</v>
      </c>
      <c r="D4548" s="71"/>
      <c r="E4548" s="59"/>
      <c r="F4548" s="59"/>
    </row>
    <row r="4549" spans="1:6" s="70" customFormat="1" hidden="1">
      <c r="A4549" s="13">
        <v>998324</v>
      </c>
      <c r="B4549" s="9" t="s">
        <v>4196</v>
      </c>
      <c r="C4549" s="2" t="s">
        <v>2422</v>
      </c>
      <c r="D4549" s="71"/>
      <c r="E4549" s="59"/>
      <c r="F4549" s="59"/>
    </row>
    <row r="4550" spans="1:6" s="70" customFormat="1" hidden="1">
      <c r="A4550" s="16">
        <v>998330</v>
      </c>
      <c r="B4550" s="14" t="s">
        <v>4197</v>
      </c>
      <c r="C4550" s="2"/>
      <c r="D4550" s="71"/>
      <c r="E4550" s="59"/>
      <c r="F4550" s="59"/>
    </row>
    <row r="4551" spans="1:6" s="70" customFormat="1" hidden="1">
      <c r="A4551" s="13">
        <v>998331</v>
      </c>
      <c r="B4551" s="9" t="s">
        <v>4198</v>
      </c>
      <c r="C4551" s="2" t="s">
        <v>2422</v>
      </c>
      <c r="D4551" s="71"/>
      <c r="E4551" s="59"/>
      <c r="F4551" s="59"/>
    </row>
    <row r="4552" spans="1:6" s="70" customFormat="1" hidden="1">
      <c r="A4552" s="13">
        <v>998332</v>
      </c>
      <c r="B4552" s="9" t="s">
        <v>4199</v>
      </c>
      <c r="C4552" s="2" t="s">
        <v>2422</v>
      </c>
      <c r="D4552" s="71"/>
      <c r="E4552" s="59"/>
      <c r="F4552" s="59"/>
    </row>
    <row r="4553" spans="1:6" s="70" customFormat="1" hidden="1">
      <c r="A4553" s="13">
        <v>998333</v>
      </c>
      <c r="B4553" s="9" t="s">
        <v>4200</v>
      </c>
      <c r="C4553" s="2" t="s">
        <v>2422</v>
      </c>
      <c r="D4553" s="71"/>
      <c r="E4553" s="59"/>
      <c r="F4553" s="59"/>
    </row>
    <row r="4554" spans="1:6" s="70" customFormat="1" hidden="1">
      <c r="A4554" s="13">
        <v>998334</v>
      </c>
      <c r="B4554" s="9" t="s">
        <v>4200</v>
      </c>
      <c r="C4554" s="2" t="s">
        <v>2422</v>
      </c>
      <c r="D4554" s="71"/>
      <c r="E4554" s="59"/>
      <c r="F4554" s="59"/>
    </row>
    <row r="4555" spans="1:6" s="70" customFormat="1" hidden="1">
      <c r="A4555" s="13">
        <v>998335</v>
      </c>
      <c r="B4555" s="9" t="s">
        <v>4201</v>
      </c>
      <c r="C4555" s="2" t="s">
        <v>2422</v>
      </c>
      <c r="D4555" s="71"/>
      <c r="E4555" s="59"/>
      <c r="F4555" s="59"/>
    </row>
    <row r="4556" spans="1:6" s="70" customFormat="1" hidden="1">
      <c r="A4556" s="13">
        <v>998336</v>
      </c>
      <c r="B4556" s="9" t="s">
        <v>4202</v>
      </c>
      <c r="C4556" s="2" t="s">
        <v>2422</v>
      </c>
      <c r="D4556" s="71"/>
      <c r="E4556" s="59"/>
      <c r="F4556" s="59"/>
    </row>
    <row r="4557" spans="1:6" s="70" customFormat="1" hidden="1">
      <c r="A4557" s="13">
        <v>998337</v>
      </c>
      <c r="B4557" s="9" t="s">
        <v>4203</v>
      </c>
      <c r="C4557" s="2" t="s">
        <v>2422</v>
      </c>
      <c r="D4557" s="71"/>
      <c r="E4557" s="59"/>
      <c r="F4557" s="59"/>
    </row>
    <row r="4558" spans="1:6" s="70" customFormat="1" hidden="1">
      <c r="A4558" s="13">
        <v>998338</v>
      </c>
      <c r="B4558" s="9" t="s">
        <v>4204</v>
      </c>
      <c r="C4558" s="2" t="s">
        <v>2422</v>
      </c>
      <c r="D4558" s="71"/>
      <c r="E4558" s="59"/>
      <c r="F4558" s="59"/>
    </row>
    <row r="4559" spans="1:6" s="70" customFormat="1" hidden="1">
      <c r="A4559" s="13">
        <v>998339</v>
      </c>
      <c r="B4559" s="9" t="s">
        <v>4205</v>
      </c>
      <c r="C4559" s="2" t="s">
        <v>2422</v>
      </c>
      <c r="D4559" s="71"/>
      <c r="E4559" s="59"/>
      <c r="F4559" s="59"/>
    </row>
    <row r="4560" spans="1:6" s="70" customFormat="1" hidden="1">
      <c r="A4560" s="13">
        <v>998341</v>
      </c>
      <c r="B4560" s="9" t="s">
        <v>4206</v>
      </c>
      <c r="C4560" s="2" t="s">
        <v>2422</v>
      </c>
      <c r="D4560" s="71"/>
      <c r="E4560" s="59"/>
      <c r="F4560" s="59"/>
    </row>
    <row r="4561" spans="1:6" s="70" customFormat="1" hidden="1">
      <c r="A4561" s="13">
        <v>998342</v>
      </c>
      <c r="B4561" s="9" t="s">
        <v>4207</v>
      </c>
      <c r="C4561" s="2" t="s">
        <v>2422</v>
      </c>
      <c r="D4561" s="71"/>
      <c r="E4561" s="59"/>
      <c r="F4561" s="59"/>
    </row>
    <row r="4562" spans="1:6" s="70" customFormat="1" hidden="1">
      <c r="A4562" s="13">
        <v>998343</v>
      </c>
      <c r="B4562" s="9" t="s">
        <v>4208</v>
      </c>
      <c r="C4562" s="2" t="s">
        <v>2422</v>
      </c>
      <c r="D4562" s="71"/>
      <c r="E4562" s="59"/>
      <c r="F4562" s="59"/>
    </row>
    <row r="4563" spans="1:6" s="70" customFormat="1" hidden="1">
      <c r="A4563" s="13">
        <v>998344</v>
      </c>
      <c r="B4563" s="9" t="s">
        <v>4209</v>
      </c>
      <c r="C4563" s="2" t="s">
        <v>2422</v>
      </c>
      <c r="D4563" s="71"/>
      <c r="E4563" s="59"/>
      <c r="F4563" s="59"/>
    </row>
    <row r="4564" spans="1:6" s="70" customFormat="1" hidden="1">
      <c r="A4564" s="13">
        <v>998345</v>
      </c>
      <c r="B4564" s="9" t="s">
        <v>4210</v>
      </c>
      <c r="C4564" s="2" t="s">
        <v>2422</v>
      </c>
      <c r="D4564" s="71"/>
      <c r="E4564" s="59"/>
      <c r="F4564" s="59"/>
    </row>
    <row r="4565" spans="1:6" s="70" customFormat="1" hidden="1">
      <c r="A4565" s="13">
        <v>998346</v>
      </c>
      <c r="B4565" s="9" t="s">
        <v>4211</v>
      </c>
      <c r="C4565" s="2" t="s">
        <v>2422</v>
      </c>
      <c r="D4565" s="71"/>
      <c r="E4565" s="59"/>
      <c r="F4565" s="59"/>
    </row>
    <row r="4566" spans="1:6" s="70" customFormat="1" hidden="1">
      <c r="A4566" s="16">
        <v>998350</v>
      </c>
      <c r="B4566" s="14" t="s">
        <v>4212</v>
      </c>
      <c r="C4566" s="2"/>
      <c r="D4566" s="71"/>
      <c r="E4566" s="59"/>
      <c r="F4566" s="59"/>
    </row>
    <row r="4567" spans="1:6" s="70" customFormat="1" hidden="1">
      <c r="A4567" s="13">
        <v>998351</v>
      </c>
      <c r="B4567" s="9" t="s">
        <v>4213</v>
      </c>
      <c r="C4567" s="2" t="s">
        <v>2422</v>
      </c>
      <c r="D4567" s="71"/>
      <c r="E4567" s="59"/>
      <c r="F4567" s="59"/>
    </row>
    <row r="4568" spans="1:6" s="70" customFormat="1" hidden="1">
      <c r="A4568" s="13">
        <v>998353</v>
      </c>
      <c r="B4568" s="9" t="s">
        <v>4214</v>
      </c>
      <c r="C4568" s="2" t="s">
        <v>2422</v>
      </c>
      <c r="D4568" s="71"/>
      <c r="E4568" s="59"/>
      <c r="F4568" s="59"/>
    </row>
    <row r="4569" spans="1:6" s="70" customFormat="1" hidden="1">
      <c r="A4569" s="13">
        <v>998355</v>
      </c>
      <c r="B4569" s="9" t="s">
        <v>4215</v>
      </c>
      <c r="C4569" s="2" t="s">
        <v>2422</v>
      </c>
      <c r="D4569" s="71"/>
      <c r="E4569" s="59"/>
      <c r="F4569" s="59"/>
    </row>
    <row r="4570" spans="1:6" s="70" customFormat="1" hidden="1">
      <c r="A4570" s="13">
        <v>998356</v>
      </c>
      <c r="B4570" s="9" t="s">
        <v>4216</v>
      </c>
      <c r="C4570" s="2" t="s">
        <v>2422</v>
      </c>
      <c r="D4570" s="71"/>
      <c r="E4570" s="59"/>
      <c r="F4570" s="59"/>
    </row>
    <row r="4571" spans="1:6" s="70" customFormat="1" hidden="1">
      <c r="A4571" s="13">
        <v>998357</v>
      </c>
      <c r="B4571" s="9" t="s">
        <v>4217</v>
      </c>
      <c r="C4571" s="2" t="s">
        <v>2422</v>
      </c>
      <c r="D4571" s="71"/>
      <c r="E4571" s="59"/>
      <c r="F4571" s="59"/>
    </row>
    <row r="4572" spans="1:6" s="70" customFormat="1" hidden="1">
      <c r="A4572" s="13">
        <v>998359</v>
      </c>
      <c r="B4572" s="9" t="s">
        <v>4218</v>
      </c>
      <c r="C4572" s="2" t="s">
        <v>2422</v>
      </c>
      <c r="D4572" s="71"/>
      <c r="E4572" s="59"/>
      <c r="F4572" s="59"/>
    </row>
    <row r="4573" spans="1:6" s="70" customFormat="1" hidden="1">
      <c r="A4573" s="13">
        <v>998361</v>
      </c>
      <c r="B4573" s="9" t="s">
        <v>4219</v>
      </c>
      <c r="C4573" s="2" t="s">
        <v>2422</v>
      </c>
      <c r="D4573" s="71"/>
      <c r="E4573" s="59"/>
      <c r="F4573" s="59"/>
    </row>
    <row r="4574" spans="1:6" s="70" customFormat="1" hidden="1">
      <c r="A4574" s="13">
        <v>998362</v>
      </c>
      <c r="B4574" s="9" t="s">
        <v>4220</v>
      </c>
      <c r="C4574" s="2" t="s">
        <v>2422</v>
      </c>
      <c r="D4574" s="71"/>
      <c r="E4574" s="59"/>
      <c r="F4574" s="59"/>
    </row>
    <row r="4575" spans="1:6" s="70" customFormat="1" hidden="1">
      <c r="A4575" s="13">
        <v>998363</v>
      </c>
      <c r="B4575" s="9" t="s">
        <v>4221</v>
      </c>
      <c r="C4575" s="2" t="s">
        <v>2422</v>
      </c>
      <c r="D4575" s="71"/>
      <c r="E4575" s="59"/>
      <c r="F4575" s="59"/>
    </row>
    <row r="4576" spans="1:6" s="70" customFormat="1" hidden="1">
      <c r="A4576" s="13">
        <v>998364</v>
      </c>
      <c r="B4576" s="9" t="s">
        <v>4222</v>
      </c>
      <c r="C4576" s="2" t="s">
        <v>2422</v>
      </c>
      <c r="D4576" s="71"/>
      <c r="E4576" s="59"/>
      <c r="F4576" s="59"/>
    </row>
    <row r="4577" spans="1:6" s="70" customFormat="1" hidden="1">
      <c r="A4577" s="16">
        <v>998370</v>
      </c>
      <c r="B4577" s="14" t="s">
        <v>4223</v>
      </c>
      <c r="C4577" s="2"/>
      <c r="D4577" s="71"/>
      <c r="E4577" s="59"/>
      <c r="F4577" s="59"/>
    </row>
    <row r="4578" spans="1:6" s="70" customFormat="1" hidden="1">
      <c r="A4578" s="13">
        <v>998371</v>
      </c>
      <c r="B4578" s="9" t="s">
        <v>4224</v>
      </c>
      <c r="C4578" s="2" t="s">
        <v>2422</v>
      </c>
      <c r="D4578" s="71"/>
      <c r="E4578" s="59"/>
      <c r="F4578" s="59"/>
    </row>
    <row r="4579" spans="1:6" s="70" customFormat="1" hidden="1">
      <c r="A4579" s="13">
        <v>998372</v>
      </c>
      <c r="B4579" s="9" t="s">
        <v>4225</v>
      </c>
      <c r="C4579" s="2" t="s">
        <v>2422</v>
      </c>
      <c r="D4579" s="71"/>
      <c r="E4579" s="59"/>
      <c r="F4579" s="59"/>
    </row>
    <row r="4580" spans="1:6" s="70" customFormat="1" hidden="1">
      <c r="A4580" s="13">
        <v>998373</v>
      </c>
      <c r="B4580" s="9" t="s">
        <v>4226</v>
      </c>
      <c r="C4580" s="2" t="s">
        <v>2422</v>
      </c>
      <c r="D4580" s="71"/>
      <c r="E4580" s="59"/>
      <c r="F4580" s="59"/>
    </row>
    <row r="4581" spans="1:6" s="70" customFormat="1" hidden="1">
      <c r="A4581" s="13">
        <v>998375</v>
      </c>
      <c r="B4581" s="9" t="s">
        <v>4227</v>
      </c>
      <c r="C4581" s="2" t="s">
        <v>2422</v>
      </c>
      <c r="D4581" s="71"/>
      <c r="E4581" s="59"/>
      <c r="F4581" s="59"/>
    </row>
    <row r="4582" spans="1:6" s="70" customFormat="1" hidden="1">
      <c r="A4582" s="13">
        <v>998377</v>
      </c>
      <c r="B4582" s="9" t="s">
        <v>4228</v>
      </c>
      <c r="C4582" s="2" t="s">
        <v>2422</v>
      </c>
      <c r="D4582" s="71"/>
      <c r="E4582" s="59"/>
      <c r="F4582" s="59"/>
    </row>
    <row r="4583" spans="1:6" s="70" customFormat="1" hidden="1">
      <c r="A4583" s="13">
        <v>998379</v>
      </c>
      <c r="B4583" s="9" t="s">
        <v>4229</v>
      </c>
      <c r="C4583" s="2" t="s">
        <v>2422</v>
      </c>
      <c r="D4583" s="71"/>
      <c r="E4583" s="59"/>
      <c r="F4583" s="59"/>
    </row>
    <row r="4584" spans="1:6" s="70" customFormat="1" hidden="1">
      <c r="A4584" s="51">
        <v>998381</v>
      </c>
      <c r="B4584" s="9" t="s">
        <v>4230</v>
      </c>
      <c r="C4584" s="2" t="s">
        <v>2422</v>
      </c>
      <c r="D4584" s="71"/>
      <c r="E4584" s="59"/>
      <c r="F4584" s="59"/>
    </row>
    <row r="4585" spans="1:6" s="70" customFormat="1" hidden="1">
      <c r="A4585" s="13">
        <v>998382</v>
      </c>
      <c r="B4585" s="20" t="s">
        <v>4231</v>
      </c>
      <c r="C4585" s="2" t="s">
        <v>2422</v>
      </c>
      <c r="D4585" s="71"/>
      <c r="E4585" s="59"/>
      <c r="F4585" s="59"/>
    </row>
    <row r="4586" spans="1:6" s="70" customFormat="1" hidden="1">
      <c r="A4586" s="13">
        <v>998383</v>
      </c>
      <c r="B4586" s="20" t="s">
        <v>4232</v>
      </c>
      <c r="C4586" s="2" t="s">
        <v>2422</v>
      </c>
      <c r="D4586" s="71"/>
      <c r="E4586" s="59"/>
      <c r="F4586" s="59"/>
    </row>
    <row r="4587" spans="1:6" s="70" customFormat="1" hidden="1">
      <c r="A4587" s="13">
        <v>998384</v>
      </c>
      <c r="B4587" s="9" t="s">
        <v>4233</v>
      </c>
      <c r="C4587" s="2" t="s">
        <v>2422</v>
      </c>
      <c r="D4587" s="71"/>
      <c r="E4587" s="59"/>
      <c r="F4587" s="59"/>
    </row>
    <row r="4588" spans="1:6" s="70" customFormat="1" hidden="1">
      <c r="A4588" s="13">
        <v>998385</v>
      </c>
      <c r="B4588" s="9" t="s">
        <v>4234</v>
      </c>
      <c r="C4588" s="2" t="s">
        <v>2422</v>
      </c>
      <c r="D4588" s="71"/>
      <c r="E4588" s="59"/>
      <c r="F4588" s="59"/>
    </row>
    <row r="4589" spans="1:6" s="70" customFormat="1" hidden="1">
      <c r="A4589" s="52">
        <v>998390</v>
      </c>
      <c r="B4589" s="53" t="s">
        <v>4235</v>
      </c>
      <c r="C4589" s="2"/>
      <c r="D4589" s="71"/>
      <c r="E4589" s="59"/>
      <c r="F4589" s="59"/>
    </row>
    <row r="4590" spans="1:6" s="70" customFormat="1" hidden="1">
      <c r="A4590" s="40">
        <v>998391</v>
      </c>
      <c r="B4590" s="9" t="s">
        <v>4236</v>
      </c>
      <c r="C4590" s="43" t="s">
        <v>2422</v>
      </c>
      <c r="D4590" s="71"/>
      <c r="E4590" s="63"/>
      <c r="F4590" s="63"/>
    </row>
    <row r="4591" spans="1:6" s="70" customFormat="1" hidden="1">
      <c r="A4591" s="40">
        <v>998392</v>
      </c>
      <c r="B4591" s="9" t="s">
        <v>4237</v>
      </c>
      <c r="C4591" s="43" t="s">
        <v>2422</v>
      </c>
      <c r="D4591" s="71"/>
      <c r="E4591" s="63"/>
      <c r="F4591" s="63"/>
    </row>
    <row r="4592" spans="1:6" s="70" customFormat="1" hidden="1">
      <c r="A4592" s="40">
        <v>998393</v>
      </c>
      <c r="B4592" s="9" t="s">
        <v>4238</v>
      </c>
      <c r="C4592" s="43" t="s">
        <v>2422</v>
      </c>
      <c r="D4592" s="71"/>
      <c r="E4592" s="63"/>
      <c r="F4592" s="63"/>
    </row>
    <row r="4593" spans="1:6" s="70" customFormat="1" hidden="1">
      <c r="A4593" s="40">
        <v>998394</v>
      </c>
      <c r="B4593" s="9" t="s">
        <v>4239</v>
      </c>
      <c r="C4593" s="43" t="s">
        <v>2422</v>
      </c>
      <c r="D4593" s="71"/>
      <c r="E4593" s="63"/>
      <c r="F4593" s="63"/>
    </row>
    <row r="4594" spans="1:6" s="70" customFormat="1" hidden="1">
      <c r="A4594" s="40">
        <v>998395</v>
      </c>
      <c r="B4594" s="9" t="s">
        <v>4240</v>
      </c>
      <c r="C4594" s="43" t="s">
        <v>2422</v>
      </c>
      <c r="D4594" s="71"/>
      <c r="E4594" s="63"/>
      <c r="F4594" s="63"/>
    </row>
    <row r="4595" spans="1:6" s="70" customFormat="1" hidden="1">
      <c r="A4595" s="40">
        <v>998396</v>
      </c>
      <c r="B4595" s="9" t="s">
        <v>4241</v>
      </c>
      <c r="C4595" s="43" t="s">
        <v>2422</v>
      </c>
      <c r="D4595" s="71"/>
      <c r="E4595" s="63"/>
      <c r="F4595" s="63"/>
    </row>
    <row r="4596" spans="1:6" s="70" customFormat="1" hidden="1">
      <c r="A4596" s="40">
        <v>998397</v>
      </c>
      <c r="B4596" s="9" t="s">
        <v>4242</v>
      </c>
      <c r="C4596" s="43" t="s">
        <v>2422</v>
      </c>
      <c r="D4596" s="71"/>
      <c r="E4596" s="63"/>
      <c r="F4596" s="63"/>
    </row>
    <row r="4597" spans="1:6" s="70" customFormat="1" hidden="1">
      <c r="A4597" s="40">
        <v>998398</v>
      </c>
      <c r="B4597" s="9" t="s">
        <v>4243</v>
      </c>
      <c r="C4597" s="43" t="s">
        <v>2422</v>
      </c>
      <c r="D4597" s="71"/>
      <c r="E4597" s="63"/>
      <c r="F4597" s="63"/>
    </row>
    <row r="4598" spans="1:6" s="70" customFormat="1" hidden="1">
      <c r="A4598" s="40">
        <v>998399</v>
      </c>
      <c r="B4598" s="9" t="s">
        <v>4244</v>
      </c>
      <c r="C4598" s="43" t="s">
        <v>2422</v>
      </c>
      <c r="D4598" s="71"/>
      <c r="E4598" s="63"/>
      <c r="F4598" s="63"/>
    </row>
    <row r="4599" spans="1:6" s="70" customFormat="1" hidden="1">
      <c r="A4599" s="40">
        <v>998400</v>
      </c>
      <c r="B4599" s="9" t="s">
        <v>4245</v>
      </c>
      <c r="C4599" s="43" t="s">
        <v>2422</v>
      </c>
      <c r="D4599" s="71"/>
      <c r="E4599" s="63"/>
      <c r="F4599" s="63"/>
    </row>
    <row r="4600" spans="1:6" s="70" customFormat="1" hidden="1">
      <c r="A4600" s="40">
        <v>998401</v>
      </c>
      <c r="B4600" s="9" t="s">
        <v>4246</v>
      </c>
      <c r="C4600" s="43" t="s">
        <v>2422</v>
      </c>
      <c r="D4600" s="71"/>
      <c r="E4600" s="63"/>
      <c r="F4600" s="63"/>
    </row>
    <row r="4601" spans="1:6" s="70" customFormat="1" hidden="1">
      <c r="A4601" s="40">
        <v>998402</v>
      </c>
      <c r="B4601" s="9" t="s">
        <v>4247</v>
      </c>
      <c r="C4601" s="43" t="s">
        <v>2422</v>
      </c>
      <c r="D4601" s="71"/>
      <c r="E4601" s="63"/>
      <c r="F4601" s="63"/>
    </row>
    <row r="4602" spans="1:6" s="70" customFormat="1" hidden="1">
      <c r="A4602" s="40">
        <v>998403</v>
      </c>
      <c r="B4602" s="9" t="s">
        <v>4248</v>
      </c>
      <c r="C4602" s="43" t="s">
        <v>2422</v>
      </c>
      <c r="D4602" s="71"/>
      <c r="E4602" s="63"/>
      <c r="F4602" s="63"/>
    </row>
    <row r="4603" spans="1:6" s="70" customFormat="1" hidden="1">
      <c r="A4603" s="40">
        <v>998404</v>
      </c>
      <c r="B4603" s="9" t="s">
        <v>4249</v>
      </c>
      <c r="C4603" s="43" t="s">
        <v>2422</v>
      </c>
      <c r="D4603" s="71"/>
      <c r="E4603" s="63"/>
      <c r="F4603" s="63"/>
    </row>
    <row r="4604" spans="1:6" s="70" customFormat="1" hidden="1">
      <c r="A4604" s="40">
        <v>998405</v>
      </c>
      <c r="B4604" s="9" t="s">
        <v>4250</v>
      </c>
      <c r="C4604" s="43" t="s">
        <v>2422</v>
      </c>
      <c r="D4604" s="71"/>
      <c r="E4604" s="63"/>
      <c r="F4604" s="63"/>
    </row>
    <row r="4605" spans="1:6" s="70" customFormat="1" hidden="1">
      <c r="A4605" s="40">
        <v>998406</v>
      </c>
      <c r="B4605" s="9" t="s">
        <v>4251</v>
      </c>
      <c r="C4605" s="43" t="s">
        <v>2422</v>
      </c>
      <c r="D4605" s="71"/>
      <c r="E4605" s="63"/>
      <c r="F4605" s="63"/>
    </row>
    <row r="4606" spans="1:6" s="70" customFormat="1" hidden="1">
      <c r="A4606" s="40">
        <v>998407</v>
      </c>
      <c r="B4606" s="9" t="s">
        <v>4252</v>
      </c>
      <c r="C4606" s="43" t="s">
        <v>2422</v>
      </c>
      <c r="D4606" s="71"/>
      <c r="E4606" s="63"/>
      <c r="F4606" s="63"/>
    </row>
    <row r="4607" spans="1:6" s="70" customFormat="1" hidden="1">
      <c r="A4607" s="40">
        <v>998408</v>
      </c>
      <c r="B4607" s="9" t="s">
        <v>4253</v>
      </c>
      <c r="C4607" s="43" t="s">
        <v>2422</v>
      </c>
      <c r="D4607" s="71"/>
      <c r="E4607" s="63"/>
      <c r="F4607" s="63"/>
    </row>
    <row r="4608" spans="1:6" s="70" customFormat="1" hidden="1">
      <c r="A4608" s="40">
        <v>998410</v>
      </c>
      <c r="B4608" s="53" t="s">
        <v>4254</v>
      </c>
      <c r="C4608" s="43"/>
      <c r="D4608" s="71"/>
      <c r="E4608" s="63"/>
      <c r="F4608" s="63"/>
    </row>
    <row r="4609" spans="1:6" s="70" customFormat="1" hidden="1">
      <c r="A4609" s="40">
        <v>998411</v>
      </c>
      <c r="B4609" s="9" t="s">
        <v>4255</v>
      </c>
      <c r="C4609" s="43" t="s">
        <v>112</v>
      </c>
      <c r="D4609" s="71"/>
      <c r="E4609" s="63"/>
      <c r="F4609" s="63"/>
    </row>
    <row r="4610" spans="1:6" s="70" customFormat="1" hidden="1">
      <c r="A4610" s="40">
        <v>998412</v>
      </c>
      <c r="B4610" s="9" t="s">
        <v>4254</v>
      </c>
      <c r="C4610" s="43" t="s">
        <v>112</v>
      </c>
      <c r="D4610" s="71"/>
      <c r="E4610" s="63"/>
      <c r="F4610" s="63"/>
    </row>
    <row r="4611" spans="1:6" s="70" customFormat="1" hidden="1">
      <c r="A4611" s="16">
        <v>998420</v>
      </c>
      <c r="B4611" s="14" t="s">
        <v>3463</v>
      </c>
      <c r="C4611" s="2"/>
      <c r="D4611" s="71"/>
      <c r="E4611" s="59"/>
      <c r="F4611" s="59"/>
    </row>
    <row r="4612" spans="1:6" s="70" customFormat="1" hidden="1">
      <c r="A4612" s="13">
        <v>998421</v>
      </c>
      <c r="B4612" s="9" t="s">
        <v>4256</v>
      </c>
      <c r="C4612" s="2" t="s">
        <v>2422</v>
      </c>
      <c r="D4612" s="71"/>
      <c r="E4612" s="59"/>
      <c r="F4612" s="59"/>
    </row>
    <row r="4613" spans="1:6" s="70" customFormat="1" hidden="1">
      <c r="A4613" s="40">
        <v>998422</v>
      </c>
      <c r="B4613" s="9" t="s">
        <v>4257</v>
      </c>
      <c r="C4613" s="2" t="s">
        <v>2422</v>
      </c>
      <c r="D4613" s="71"/>
      <c r="E4613" s="59"/>
      <c r="F4613" s="59"/>
    </row>
    <row r="4614" spans="1:6" s="70" customFormat="1" hidden="1">
      <c r="A4614" s="13">
        <v>998423</v>
      </c>
      <c r="B4614" s="9" t="s">
        <v>4258</v>
      </c>
      <c r="C4614" s="2" t="s">
        <v>2422</v>
      </c>
      <c r="D4614" s="71"/>
      <c r="E4614" s="59"/>
      <c r="F4614" s="59"/>
    </row>
    <row r="4615" spans="1:6" s="70" customFormat="1" hidden="1">
      <c r="A4615" s="40">
        <v>998424</v>
      </c>
      <c r="B4615" s="9" t="s">
        <v>4259</v>
      </c>
      <c r="C4615" s="2" t="s">
        <v>2422</v>
      </c>
      <c r="D4615" s="71"/>
      <c r="E4615" s="59"/>
      <c r="F4615" s="59"/>
    </row>
    <row r="4616" spans="1:6" s="70" customFormat="1" hidden="1">
      <c r="A4616" s="13">
        <v>998425</v>
      </c>
      <c r="B4616" s="9" t="s">
        <v>4260</v>
      </c>
      <c r="C4616" s="2" t="s">
        <v>2422</v>
      </c>
      <c r="D4616" s="71"/>
      <c r="E4616" s="59"/>
      <c r="F4616" s="59"/>
    </row>
    <row r="4617" spans="1:6" s="70" customFormat="1" hidden="1">
      <c r="A4617" s="40">
        <v>998426</v>
      </c>
      <c r="B4617" s="9" t="s">
        <v>4261</v>
      </c>
      <c r="C4617" s="2" t="s">
        <v>2422</v>
      </c>
      <c r="D4617" s="71"/>
      <c r="E4617" s="59"/>
      <c r="F4617" s="59"/>
    </row>
    <row r="4618" spans="1:6" s="70" customFormat="1" hidden="1">
      <c r="A4618" s="13">
        <v>998427</v>
      </c>
      <c r="B4618" s="9" t="s">
        <v>4262</v>
      </c>
      <c r="C4618" s="2" t="s">
        <v>2422</v>
      </c>
      <c r="D4618" s="71"/>
      <c r="E4618" s="59"/>
      <c r="F4618" s="59"/>
    </row>
    <row r="4619" spans="1:6" s="70" customFormat="1" hidden="1">
      <c r="A4619" s="40">
        <v>998428</v>
      </c>
      <c r="B4619" s="9" t="s">
        <v>4263</v>
      </c>
      <c r="C4619" s="2" t="s">
        <v>2422</v>
      </c>
      <c r="D4619" s="71"/>
      <c r="E4619" s="59"/>
      <c r="F4619" s="59"/>
    </row>
    <row r="4620" spans="1:6" s="70" customFormat="1" hidden="1">
      <c r="A4620" s="13">
        <v>998429</v>
      </c>
      <c r="B4620" s="9" t="s">
        <v>4264</v>
      </c>
      <c r="C4620" s="2" t="s">
        <v>2422</v>
      </c>
      <c r="D4620" s="71"/>
      <c r="E4620" s="59"/>
      <c r="F4620" s="59"/>
    </row>
    <row r="4621" spans="1:6" s="70" customFormat="1" hidden="1">
      <c r="A4621" s="40">
        <v>998430</v>
      </c>
      <c r="B4621" s="9" t="s">
        <v>4265</v>
      </c>
      <c r="C4621" s="2" t="s">
        <v>2422</v>
      </c>
      <c r="D4621" s="71"/>
      <c r="E4621" s="59"/>
      <c r="F4621" s="59"/>
    </row>
    <row r="4622" spans="1:6" s="70" customFormat="1" hidden="1">
      <c r="A4622" s="16">
        <v>998440</v>
      </c>
      <c r="B4622" s="14" t="s">
        <v>3464</v>
      </c>
      <c r="C4622" s="2"/>
      <c r="D4622" s="71"/>
      <c r="E4622" s="59"/>
      <c r="F4622" s="59"/>
    </row>
    <row r="4623" spans="1:6" s="70" customFormat="1" hidden="1">
      <c r="A4623" s="13">
        <v>998441</v>
      </c>
      <c r="B4623" s="9" t="s">
        <v>4266</v>
      </c>
      <c r="C4623" s="2" t="s">
        <v>2422</v>
      </c>
      <c r="D4623" s="71"/>
      <c r="E4623" s="59"/>
      <c r="F4623" s="59"/>
    </row>
    <row r="4624" spans="1:6" s="70" customFormat="1" hidden="1">
      <c r="A4624" s="13">
        <v>998442</v>
      </c>
      <c r="B4624" s="9" t="s">
        <v>4267</v>
      </c>
      <c r="C4624" s="2" t="s">
        <v>2422</v>
      </c>
      <c r="D4624" s="71"/>
      <c r="E4624" s="59"/>
      <c r="F4624" s="59"/>
    </row>
    <row r="4625" spans="1:6" s="70" customFormat="1" hidden="1">
      <c r="A4625" s="13">
        <v>998443</v>
      </c>
      <c r="B4625" s="9" t="s">
        <v>4268</v>
      </c>
      <c r="C4625" s="2" t="s">
        <v>2422</v>
      </c>
      <c r="D4625" s="71"/>
      <c r="E4625" s="59"/>
      <c r="F4625" s="59"/>
    </row>
    <row r="4626" spans="1:6" s="70" customFormat="1" hidden="1">
      <c r="A4626" s="13">
        <v>998444</v>
      </c>
      <c r="B4626" s="9" t="s">
        <v>4269</v>
      </c>
      <c r="C4626" s="2" t="s">
        <v>2422</v>
      </c>
      <c r="D4626" s="71"/>
      <c r="E4626" s="59"/>
      <c r="F4626" s="59"/>
    </row>
    <row r="4627" spans="1:6" s="70" customFormat="1" hidden="1">
      <c r="A4627" s="13">
        <v>998445</v>
      </c>
      <c r="B4627" s="9" t="s">
        <v>4270</v>
      </c>
      <c r="C4627" s="2" t="s">
        <v>2422</v>
      </c>
      <c r="D4627" s="71"/>
      <c r="E4627" s="59"/>
      <c r="F4627" s="59"/>
    </row>
    <row r="4628" spans="1:6" s="70" customFormat="1" hidden="1">
      <c r="A4628" s="13">
        <v>998446</v>
      </c>
      <c r="B4628" s="9" t="s">
        <v>4271</v>
      </c>
      <c r="C4628" s="2" t="s">
        <v>2422</v>
      </c>
      <c r="D4628" s="71"/>
      <c r="E4628" s="59"/>
      <c r="F4628" s="59"/>
    </row>
    <row r="4629" spans="1:6" s="70" customFormat="1" hidden="1">
      <c r="A4629" s="16">
        <v>998450</v>
      </c>
      <c r="B4629" s="14" t="s">
        <v>3462</v>
      </c>
      <c r="C4629" s="2"/>
      <c r="D4629" s="71"/>
      <c r="E4629" s="59"/>
      <c r="F4629" s="59"/>
    </row>
    <row r="4630" spans="1:6" s="70" customFormat="1" hidden="1">
      <c r="A4630" s="13">
        <v>998451</v>
      </c>
      <c r="B4630" s="9" t="s">
        <v>4272</v>
      </c>
      <c r="C4630" s="2" t="s">
        <v>2422</v>
      </c>
      <c r="D4630" s="71"/>
      <c r="E4630" s="59"/>
      <c r="F4630" s="59"/>
    </row>
    <row r="4631" spans="1:6" s="70" customFormat="1" hidden="1">
      <c r="A4631" s="40">
        <v>998452</v>
      </c>
      <c r="B4631" s="9" t="s">
        <v>4273</v>
      </c>
      <c r="C4631" s="2" t="s">
        <v>2422</v>
      </c>
      <c r="D4631" s="71"/>
      <c r="E4631" s="59"/>
      <c r="F4631" s="59"/>
    </row>
    <row r="4632" spans="1:6" s="70" customFormat="1" hidden="1">
      <c r="A4632" s="13">
        <v>998453</v>
      </c>
      <c r="B4632" s="9" t="s">
        <v>4274</v>
      </c>
      <c r="C4632" s="2" t="s">
        <v>2422</v>
      </c>
      <c r="D4632" s="71"/>
      <c r="E4632" s="59"/>
      <c r="F4632" s="59"/>
    </row>
    <row r="4633" spans="1:6" s="70" customFormat="1" hidden="1">
      <c r="A4633" s="40">
        <v>998454</v>
      </c>
      <c r="B4633" s="9" t="s">
        <v>4275</v>
      </c>
      <c r="C4633" s="2" t="s">
        <v>2422</v>
      </c>
      <c r="D4633" s="71"/>
      <c r="E4633" s="59"/>
      <c r="F4633" s="59"/>
    </row>
    <row r="4634" spans="1:6" s="70" customFormat="1" hidden="1">
      <c r="A4634" s="13">
        <v>998455</v>
      </c>
      <c r="B4634" s="9" t="s">
        <v>4276</v>
      </c>
      <c r="C4634" s="2" t="s">
        <v>2422</v>
      </c>
      <c r="D4634" s="71"/>
      <c r="E4634" s="59"/>
      <c r="F4634" s="59"/>
    </row>
    <row r="4635" spans="1:6" s="70" customFormat="1" hidden="1">
      <c r="A4635" s="40">
        <v>998456</v>
      </c>
      <c r="B4635" s="9" t="s">
        <v>4277</v>
      </c>
      <c r="C4635" s="2" t="s">
        <v>2422</v>
      </c>
      <c r="D4635" s="71"/>
      <c r="E4635" s="59"/>
      <c r="F4635" s="59"/>
    </row>
    <row r="4636" spans="1:6" s="70" customFormat="1" hidden="1">
      <c r="A4636" s="13">
        <v>998457</v>
      </c>
      <c r="B4636" s="9" t="s">
        <v>4278</v>
      </c>
      <c r="C4636" s="2" t="s">
        <v>2422</v>
      </c>
      <c r="D4636" s="71"/>
      <c r="E4636" s="59"/>
      <c r="F4636" s="59"/>
    </row>
    <row r="4637" spans="1:6" s="70" customFormat="1" hidden="1">
      <c r="A4637" s="40">
        <v>998458</v>
      </c>
      <c r="B4637" s="9" t="s">
        <v>4279</v>
      </c>
      <c r="C4637" s="2" t="s">
        <v>2422</v>
      </c>
      <c r="D4637" s="71"/>
      <c r="E4637" s="59"/>
      <c r="F4637" s="59"/>
    </row>
    <row r="4638" spans="1:6" s="70" customFormat="1" hidden="1">
      <c r="A4638" s="13">
        <v>998459</v>
      </c>
      <c r="B4638" s="9" t="s">
        <v>4280</v>
      </c>
      <c r="C4638" s="2" t="s">
        <v>2422</v>
      </c>
      <c r="D4638" s="71"/>
      <c r="E4638" s="59"/>
      <c r="F4638" s="59"/>
    </row>
    <row r="4639" spans="1:6" s="70" customFormat="1" hidden="1">
      <c r="A4639" s="40">
        <v>998460</v>
      </c>
      <c r="B4639" s="9" t="s">
        <v>4281</v>
      </c>
      <c r="C4639" s="2" t="s">
        <v>2422</v>
      </c>
      <c r="D4639" s="71"/>
      <c r="E4639" s="59"/>
      <c r="F4639" s="59"/>
    </row>
    <row r="4640" spans="1:6" s="70" customFormat="1" hidden="1">
      <c r="A4640" s="13">
        <v>998461</v>
      </c>
      <c r="B4640" s="9" t="s">
        <v>4282</v>
      </c>
      <c r="C4640" s="2" t="s">
        <v>2422</v>
      </c>
      <c r="D4640" s="71"/>
      <c r="E4640" s="59"/>
      <c r="F4640" s="59"/>
    </row>
    <row r="4641" spans="1:6" s="70" customFormat="1" hidden="1">
      <c r="A4641" s="40">
        <v>998462</v>
      </c>
      <c r="B4641" s="9" t="s">
        <v>4283</v>
      </c>
      <c r="C4641" s="2" t="s">
        <v>2422</v>
      </c>
      <c r="D4641" s="71"/>
      <c r="E4641" s="59"/>
      <c r="F4641" s="59"/>
    </row>
    <row r="4642" spans="1:6" s="70" customFormat="1" hidden="1">
      <c r="A4642" s="40">
        <v>998470</v>
      </c>
      <c r="B4642" s="53" t="s">
        <v>4284</v>
      </c>
      <c r="C4642" s="2"/>
      <c r="D4642" s="71"/>
      <c r="E4642" s="59"/>
      <c r="F4642" s="59"/>
    </row>
    <row r="4643" spans="1:6" s="70" customFormat="1" hidden="1">
      <c r="A4643" s="40">
        <v>998471</v>
      </c>
      <c r="B4643" s="9" t="s">
        <v>4285</v>
      </c>
      <c r="C4643" s="2" t="s">
        <v>2422</v>
      </c>
      <c r="D4643" s="71"/>
      <c r="E4643" s="59"/>
      <c r="F4643" s="59"/>
    </row>
    <row r="4644" spans="1:6" s="70" customFormat="1" hidden="1">
      <c r="A4644" s="40">
        <v>998472</v>
      </c>
      <c r="B4644" s="9" t="s">
        <v>4286</v>
      </c>
      <c r="C4644" s="2" t="s">
        <v>2422</v>
      </c>
      <c r="D4644" s="71"/>
      <c r="E4644" s="59"/>
      <c r="F4644" s="59"/>
    </row>
    <row r="4645" spans="1:6" s="70" customFormat="1" hidden="1">
      <c r="A4645" s="40">
        <v>998473</v>
      </c>
      <c r="B4645" s="9" t="s">
        <v>4287</v>
      </c>
      <c r="C4645" s="2" t="s">
        <v>2422</v>
      </c>
      <c r="D4645" s="71"/>
      <c r="E4645" s="59"/>
      <c r="F4645" s="59"/>
    </row>
    <row r="4646" spans="1:6" s="70" customFormat="1" hidden="1">
      <c r="A4646" s="40">
        <v>998474</v>
      </c>
      <c r="B4646" s="9" t="s">
        <v>4288</v>
      </c>
      <c r="C4646" s="2" t="s">
        <v>2422</v>
      </c>
      <c r="D4646" s="71"/>
      <c r="E4646" s="59"/>
      <c r="F4646" s="59"/>
    </row>
    <row r="4647" spans="1:6" s="70" customFormat="1" hidden="1">
      <c r="A4647" s="40">
        <v>998475</v>
      </c>
      <c r="B4647" s="53" t="s">
        <v>4289</v>
      </c>
      <c r="C4647" s="2"/>
      <c r="D4647" s="71"/>
      <c r="E4647" s="59"/>
      <c r="F4647" s="59"/>
    </row>
    <row r="4648" spans="1:6" s="70" customFormat="1" hidden="1">
      <c r="A4648" s="40">
        <v>998476</v>
      </c>
      <c r="B4648" s="9" t="s">
        <v>4290</v>
      </c>
      <c r="C4648" s="2" t="s">
        <v>2422</v>
      </c>
      <c r="D4648" s="71"/>
      <c r="E4648" s="59"/>
      <c r="F4648" s="59"/>
    </row>
    <row r="4649" spans="1:6" s="70" customFormat="1" hidden="1">
      <c r="A4649" s="16">
        <v>998500</v>
      </c>
      <c r="B4649" s="18" t="s">
        <v>4291</v>
      </c>
      <c r="C4649" s="2"/>
      <c r="D4649" s="71"/>
      <c r="E4649" s="59"/>
      <c r="F4649" s="59"/>
    </row>
    <row r="4650" spans="1:6" s="70" customFormat="1" hidden="1">
      <c r="A4650" s="16">
        <v>998510</v>
      </c>
      <c r="B4650" s="14" t="s">
        <v>4292</v>
      </c>
      <c r="C4650" s="2"/>
      <c r="D4650" s="71"/>
      <c r="E4650" s="59"/>
      <c r="F4650" s="59"/>
    </row>
    <row r="4651" spans="1:6" s="70" customFormat="1" ht="25.5" hidden="1">
      <c r="A4651" s="13">
        <v>998511</v>
      </c>
      <c r="B4651" s="9" t="s">
        <v>4293</v>
      </c>
      <c r="C4651" s="2" t="s">
        <v>18</v>
      </c>
      <c r="D4651" s="71"/>
      <c r="E4651" s="59"/>
      <c r="F4651" s="59"/>
    </row>
    <row r="4652" spans="1:6" s="70" customFormat="1" ht="25.5" hidden="1">
      <c r="A4652" s="13">
        <v>998512</v>
      </c>
      <c r="B4652" s="9" t="s">
        <v>4294</v>
      </c>
      <c r="C4652" s="2" t="s">
        <v>18</v>
      </c>
      <c r="D4652" s="71"/>
      <c r="E4652" s="59"/>
      <c r="F4652" s="59"/>
    </row>
    <row r="4653" spans="1:6" s="70" customFormat="1" ht="25.5" hidden="1">
      <c r="A4653" s="13">
        <v>998513</v>
      </c>
      <c r="B4653" s="9" t="s">
        <v>4295</v>
      </c>
      <c r="C4653" s="2" t="s">
        <v>18</v>
      </c>
      <c r="D4653" s="71"/>
      <c r="E4653" s="59"/>
      <c r="F4653" s="59"/>
    </row>
    <row r="4654" spans="1:6" s="70" customFormat="1" ht="38.25" hidden="1">
      <c r="A4654" s="13">
        <v>998514</v>
      </c>
      <c r="B4654" s="9" t="s">
        <v>4296</v>
      </c>
      <c r="C4654" s="2" t="s">
        <v>18</v>
      </c>
      <c r="D4654" s="71"/>
      <c r="E4654" s="59"/>
      <c r="F4654" s="59"/>
    </row>
    <row r="4655" spans="1:6" s="70" customFormat="1" ht="25.5" hidden="1">
      <c r="A4655" s="13">
        <v>998515</v>
      </c>
      <c r="B4655" s="9" t="s">
        <v>4297</v>
      </c>
      <c r="C4655" s="2" t="s">
        <v>18</v>
      </c>
      <c r="D4655" s="71"/>
      <c r="E4655" s="59"/>
      <c r="F4655" s="59"/>
    </row>
    <row r="4656" spans="1:6" s="70" customFormat="1" ht="25.5" hidden="1">
      <c r="A4656" s="13">
        <v>998516</v>
      </c>
      <c r="B4656" s="20" t="s">
        <v>4298</v>
      </c>
      <c r="C4656" s="2" t="s">
        <v>18</v>
      </c>
      <c r="D4656" s="71"/>
      <c r="E4656" s="59"/>
      <c r="F4656" s="59"/>
    </row>
    <row r="4657" spans="1:6" s="70" customFormat="1" hidden="1">
      <c r="A4657" s="13">
        <v>998517</v>
      </c>
      <c r="B4657" s="9" t="s">
        <v>4299</v>
      </c>
      <c r="C4657" s="2" t="s">
        <v>18</v>
      </c>
      <c r="D4657" s="71"/>
      <c r="E4657" s="59"/>
      <c r="F4657" s="59"/>
    </row>
    <row r="4658" spans="1:6" s="70" customFormat="1" hidden="1">
      <c r="A4658" s="13">
        <v>998518</v>
      </c>
      <c r="B4658" s="9" t="s">
        <v>4300</v>
      </c>
      <c r="C4658" s="2" t="s">
        <v>18</v>
      </c>
      <c r="D4658" s="71"/>
      <c r="E4658" s="59"/>
      <c r="F4658" s="59"/>
    </row>
    <row r="4659" spans="1:6" s="70" customFormat="1" hidden="1">
      <c r="A4659" s="16">
        <v>998530</v>
      </c>
      <c r="B4659" s="14" t="s">
        <v>4301</v>
      </c>
      <c r="C4659" s="2"/>
      <c r="D4659" s="71"/>
      <c r="E4659" s="59"/>
      <c r="F4659" s="59"/>
    </row>
    <row r="4660" spans="1:6" s="70" customFormat="1" ht="25.5" hidden="1">
      <c r="A4660" s="13">
        <v>998531</v>
      </c>
      <c r="B4660" s="9" t="s">
        <v>4293</v>
      </c>
      <c r="C4660" s="2" t="s">
        <v>18</v>
      </c>
      <c r="D4660" s="71"/>
      <c r="E4660" s="59"/>
      <c r="F4660" s="59"/>
    </row>
    <row r="4661" spans="1:6" s="70" customFormat="1" ht="25.5" hidden="1">
      <c r="A4661" s="13">
        <v>998532</v>
      </c>
      <c r="B4661" s="9" t="s">
        <v>4294</v>
      </c>
      <c r="C4661" s="2" t="s">
        <v>18</v>
      </c>
      <c r="D4661" s="71"/>
      <c r="E4661" s="59"/>
      <c r="F4661" s="59"/>
    </row>
    <row r="4662" spans="1:6" s="70" customFormat="1" ht="25.5" hidden="1">
      <c r="A4662" s="13">
        <v>998533</v>
      </c>
      <c r="B4662" s="9" t="s">
        <v>4295</v>
      </c>
      <c r="C4662" s="2" t="s">
        <v>18</v>
      </c>
      <c r="D4662" s="71"/>
      <c r="E4662" s="59"/>
      <c r="F4662" s="59"/>
    </row>
    <row r="4663" spans="1:6" s="70" customFormat="1" ht="38.25" hidden="1">
      <c r="A4663" s="13">
        <v>998534</v>
      </c>
      <c r="B4663" s="9" t="s">
        <v>4302</v>
      </c>
      <c r="C4663" s="2" t="s">
        <v>18</v>
      </c>
      <c r="D4663" s="71"/>
      <c r="E4663" s="59"/>
      <c r="F4663" s="59"/>
    </row>
    <row r="4664" spans="1:6" s="70" customFormat="1" ht="25.5" hidden="1">
      <c r="A4664" s="13">
        <v>998535</v>
      </c>
      <c r="B4664" s="9" t="s">
        <v>4297</v>
      </c>
      <c r="C4664" s="2" t="s">
        <v>18</v>
      </c>
      <c r="D4664" s="71"/>
      <c r="E4664" s="59"/>
      <c r="F4664" s="59"/>
    </row>
    <row r="4665" spans="1:6" s="70" customFormat="1" ht="25.5" hidden="1">
      <c r="A4665" s="13">
        <v>998536</v>
      </c>
      <c r="B4665" s="20" t="s">
        <v>4298</v>
      </c>
      <c r="C4665" s="2" t="s">
        <v>18</v>
      </c>
      <c r="D4665" s="71"/>
      <c r="E4665" s="59"/>
      <c r="F4665" s="59"/>
    </row>
    <row r="4666" spans="1:6" s="70" customFormat="1" hidden="1">
      <c r="A4666" s="13">
        <v>998537</v>
      </c>
      <c r="B4666" s="20" t="s">
        <v>4303</v>
      </c>
      <c r="C4666" s="2" t="s">
        <v>18</v>
      </c>
      <c r="D4666" s="71"/>
      <c r="E4666" s="59"/>
      <c r="F4666" s="59"/>
    </row>
    <row r="4667" spans="1:6" s="70" customFormat="1" hidden="1">
      <c r="A4667" s="13">
        <v>998538</v>
      </c>
      <c r="B4667" s="9" t="s">
        <v>4300</v>
      </c>
      <c r="C4667" s="2" t="s">
        <v>18</v>
      </c>
      <c r="D4667" s="71"/>
      <c r="E4667" s="59"/>
      <c r="F4667" s="59"/>
    </row>
    <row r="4668" spans="1:6" s="70" customFormat="1" hidden="1">
      <c r="A4668" s="16">
        <v>998540</v>
      </c>
      <c r="B4668" s="14" t="s">
        <v>4304</v>
      </c>
      <c r="C4668" s="2"/>
      <c r="D4668" s="71"/>
      <c r="E4668" s="59"/>
      <c r="F4668" s="59"/>
    </row>
    <row r="4669" spans="1:6" s="70" customFormat="1" ht="25.5" hidden="1">
      <c r="A4669" s="13">
        <v>998541</v>
      </c>
      <c r="B4669" s="9" t="s">
        <v>4305</v>
      </c>
      <c r="C4669" s="2" t="s">
        <v>18</v>
      </c>
      <c r="D4669" s="71"/>
      <c r="E4669" s="59"/>
      <c r="F4669" s="59"/>
    </row>
    <row r="4670" spans="1:6" s="70" customFormat="1" ht="25.5" hidden="1">
      <c r="A4670" s="40">
        <v>998542</v>
      </c>
      <c r="B4670" s="9" t="s">
        <v>4306</v>
      </c>
      <c r="C4670" s="2" t="s">
        <v>18</v>
      </c>
      <c r="D4670" s="71"/>
      <c r="E4670" s="59"/>
      <c r="F4670" s="59"/>
    </row>
    <row r="4671" spans="1:6" s="70" customFormat="1" ht="25.5" hidden="1">
      <c r="A4671" s="13">
        <v>998543</v>
      </c>
      <c r="B4671" s="9" t="s">
        <v>4307</v>
      </c>
      <c r="C4671" s="2" t="s">
        <v>18</v>
      </c>
      <c r="D4671" s="71"/>
      <c r="E4671" s="59"/>
      <c r="F4671" s="59"/>
    </row>
    <row r="4672" spans="1:6" s="70" customFormat="1" ht="25.5" hidden="1">
      <c r="A4672" s="40">
        <v>998544</v>
      </c>
      <c r="B4672" s="9" t="s">
        <v>4308</v>
      </c>
      <c r="C4672" s="2" t="s">
        <v>18</v>
      </c>
      <c r="D4672" s="71"/>
      <c r="E4672" s="59"/>
      <c r="F4672" s="59"/>
    </row>
    <row r="4673" spans="1:6" s="70" customFormat="1" ht="25.5" hidden="1">
      <c r="A4673" s="13">
        <v>998545</v>
      </c>
      <c r="B4673" s="9" t="s">
        <v>4309</v>
      </c>
      <c r="C4673" s="2" t="s">
        <v>18</v>
      </c>
      <c r="D4673" s="71"/>
      <c r="E4673" s="59"/>
      <c r="F4673" s="59"/>
    </row>
    <row r="4674" spans="1:6" s="70" customFormat="1" hidden="1">
      <c r="A4674" s="40">
        <v>998546</v>
      </c>
      <c r="B4674" s="9" t="s">
        <v>4303</v>
      </c>
      <c r="C4674" s="2" t="s">
        <v>18</v>
      </c>
      <c r="D4674" s="71"/>
      <c r="E4674" s="59"/>
      <c r="F4674" s="59"/>
    </row>
    <row r="4675" spans="1:6" s="70" customFormat="1" hidden="1">
      <c r="A4675" s="13">
        <v>998547</v>
      </c>
      <c r="B4675" s="9" t="s">
        <v>4300</v>
      </c>
      <c r="C4675" s="2" t="s">
        <v>18</v>
      </c>
      <c r="D4675" s="71"/>
      <c r="E4675" s="59"/>
      <c r="F4675" s="59"/>
    </row>
    <row r="4676" spans="1:6" s="70" customFormat="1" hidden="1">
      <c r="A4676" s="16">
        <v>998560</v>
      </c>
      <c r="B4676" s="14" t="s">
        <v>4310</v>
      </c>
      <c r="C4676" s="2"/>
      <c r="D4676" s="71"/>
      <c r="E4676" s="59"/>
      <c r="F4676" s="59"/>
    </row>
    <row r="4677" spans="1:6" s="70" customFormat="1" hidden="1">
      <c r="A4677" s="13">
        <v>998561</v>
      </c>
      <c r="B4677" s="9" t="s">
        <v>4311</v>
      </c>
      <c r="C4677" s="2" t="s">
        <v>18</v>
      </c>
      <c r="D4677" s="71"/>
      <c r="E4677" s="59"/>
      <c r="F4677" s="59"/>
    </row>
    <row r="4678" spans="1:6" s="70" customFormat="1" hidden="1">
      <c r="A4678" s="13">
        <v>998562</v>
      </c>
      <c r="B4678" s="9" t="s">
        <v>4312</v>
      </c>
      <c r="C4678" s="2" t="s">
        <v>18</v>
      </c>
      <c r="D4678" s="71"/>
      <c r="E4678" s="59"/>
      <c r="F4678" s="59"/>
    </row>
    <row r="4679" spans="1:6" s="70" customFormat="1" ht="25.5" hidden="1">
      <c r="A4679" s="13">
        <v>998563</v>
      </c>
      <c r="B4679" s="9" t="s">
        <v>4313</v>
      </c>
      <c r="C4679" s="2" t="s">
        <v>18</v>
      </c>
      <c r="D4679" s="71"/>
      <c r="E4679" s="59"/>
      <c r="F4679" s="59"/>
    </row>
    <row r="4680" spans="1:6" s="70" customFormat="1" hidden="1">
      <c r="A4680" s="40">
        <v>998570</v>
      </c>
      <c r="B4680" s="53" t="s">
        <v>4314</v>
      </c>
      <c r="C4680" s="2"/>
      <c r="D4680" s="71"/>
      <c r="E4680" s="59"/>
      <c r="F4680" s="59"/>
    </row>
    <row r="4681" spans="1:6" s="70" customFormat="1" hidden="1">
      <c r="A4681" s="40">
        <v>998571</v>
      </c>
      <c r="B4681" s="9" t="s">
        <v>4315</v>
      </c>
      <c r="C4681" s="2" t="s">
        <v>18</v>
      </c>
      <c r="D4681" s="71"/>
      <c r="E4681" s="59"/>
      <c r="F4681" s="59"/>
    </row>
    <row r="4682" spans="1:6" s="70" customFormat="1" hidden="1">
      <c r="A4682" s="40">
        <v>998572</v>
      </c>
      <c r="B4682" s="9" t="s">
        <v>4316</v>
      </c>
      <c r="C4682" s="2" t="s">
        <v>18</v>
      </c>
      <c r="D4682" s="71"/>
      <c r="E4682" s="59"/>
      <c r="F4682" s="59"/>
    </row>
    <row r="4683" spans="1:6" s="70" customFormat="1" hidden="1">
      <c r="A4683" s="16">
        <v>998600</v>
      </c>
      <c r="B4683" s="18" t="s">
        <v>4317</v>
      </c>
      <c r="C4683" s="2"/>
      <c r="D4683" s="71"/>
      <c r="E4683" s="59"/>
      <c r="F4683" s="59"/>
    </row>
    <row r="4684" spans="1:6" s="70" customFormat="1" hidden="1">
      <c r="A4684" s="13">
        <v>998611</v>
      </c>
      <c r="B4684" s="9" t="s">
        <v>4318</v>
      </c>
      <c r="C4684" s="2" t="s">
        <v>4319</v>
      </c>
      <c r="D4684" s="71"/>
      <c r="E4684" s="59"/>
      <c r="F4684" s="59"/>
    </row>
    <row r="4685" spans="1:6" s="70" customFormat="1" hidden="1">
      <c r="A4685" s="13">
        <v>998612</v>
      </c>
      <c r="B4685" s="9" t="s">
        <v>4320</v>
      </c>
      <c r="C4685" s="2" t="s">
        <v>4321</v>
      </c>
      <c r="D4685" s="71"/>
      <c r="E4685" s="59"/>
      <c r="F4685" s="59"/>
    </row>
    <row r="4686" spans="1:6" s="70" customFormat="1" hidden="1">
      <c r="A4686" s="13">
        <v>998613</v>
      </c>
      <c r="B4686" s="9" t="s">
        <v>4322</v>
      </c>
      <c r="C4686" s="2" t="s">
        <v>4321</v>
      </c>
      <c r="D4686" s="71"/>
      <c r="E4686" s="59"/>
      <c r="F4686" s="59"/>
    </row>
    <row r="4687" spans="1:6" s="70" customFormat="1" hidden="1">
      <c r="A4687" s="13">
        <v>998614</v>
      </c>
      <c r="B4687" s="9" t="s">
        <v>4323</v>
      </c>
      <c r="C4687" s="2" t="s">
        <v>4321</v>
      </c>
      <c r="D4687" s="71"/>
      <c r="E4687" s="59"/>
      <c r="F4687" s="59"/>
    </row>
    <row r="4688" spans="1:6" s="70" customFormat="1" hidden="1">
      <c r="A4688" s="13">
        <v>998615</v>
      </c>
      <c r="B4688" s="9" t="s">
        <v>4324</v>
      </c>
      <c r="C4688" s="2" t="s">
        <v>4321</v>
      </c>
      <c r="D4688" s="71"/>
      <c r="E4688" s="59"/>
      <c r="F4688" s="59"/>
    </row>
    <row r="4689" spans="1:6" s="70" customFormat="1" hidden="1">
      <c r="A4689" s="13">
        <v>998616</v>
      </c>
      <c r="B4689" s="9" t="s">
        <v>4325</v>
      </c>
      <c r="C4689" s="2" t="s">
        <v>18</v>
      </c>
      <c r="D4689" s="71"/>
      <c r="E4689" s="59"/>
      <c r="F4689" s="59"/>
    </row>
    <row r="4690" spans="1:6" s="70" customFormat="1" hidden="1">
      <c r="A4690" s="40">
        <v>998620</v>
      </c>
      <c r="B4690" s="53" t="s">
        <v>4326</v>
      </c>
      <c r="C4690" s="2"/>
      <c r="D4690" s="71"/>
      <c r="E4690" s="59"/>
      <c r="F4690" s="59"/>
    </row>
    <row r="4691" spans="1:6" s="70" customFormat="1" hidden="1">
      <c r="A4691" s="40">
        <v>998621</v>
      </c>
      <c r="B4691" s="9" t="s">
        <v>4327</v>
      </c>
      <c r="C4691" s="2" t="s">
        <v>18</v>
      </c>
      <c r="D4691" s="71"/>
      <c r="E4691" s="59"/>
      <c r="F4691" s="59"/>
    </row>
    <row r="4692" spans="1:6" s="70" customFormat="1" hidden="1">
      <c r="A4692" s="40">
        <v>998622</v>
      </c>
      <c r="B4692" s="9" t="s">
        <v>4328</v>
      </c>
      <c r="C4692" s="2" t="s">
        <v>2422</v>
      </c>
      <c r="D4692" s="71"/>
      <c r="E4692" s="59"/>
      <c r="F4692" s="59"/>
    </row>
    <row r="4693" spans="1:6" s="70" customFormat="1" hidden="1">
      <c r="A4693" s="40">
        <v>998623</v>
      </c>
      <c r="B4693" s="9" t="s">
        <v>4329</v>
      </c>
      <c r="C4693" s="2" t="s">
        <v>2422</v>
      </c>
      <c r="D4693" s="71"/>
      <c r="E4693" s="59"/>
      <c r="F4693" s="59"/>
    </row>
    <row r="4694" spans="1:6" s="70" customFormat="1" hidden="1">
      <c r="A4694" s="40">
        <v>998624</v>
      </c>
      <c r="B4694" s="9" t="s">
        <v>4330</v>
      </c>
      <c r="C4694" s="2" t="s">
        <v>18</v>
      </c>
      <c r="D4694" s="71"/>
      <c r="E4694" s="59"/>
      <c r="F4694" s="59"/>
    </row>
    <row r="4695" spans="1:6" s="70" customFormat="1" hidden="1">
      <c r="A4695" s="40">
        <v>998625</v>
      </c>
      <c r="B4695" s="9" t="s">
        <v>4331</v>
      </c>
      <c r="C4695" s="2" t="s">
        <v>18</v>
      </c>
      <c r="D4695" s="71"/>
      <c r="E4695" s="59"/>
      <c r="F4695" s="59"/>
    </row>
    <row r="4696" spans="1:6" s="70" customFormat="1" hidden="1">
      <c r="A4696" s="40">
        <v>998626</v>
      </c>
      <c r="B4696" s="9" t="s">
        <v>4332</v>
      </c>
      <c r="C4696" s="2" t="s">
        <v>2410</v>
      </c>
      <c r="D4696" s="71"/>
      <c r="E4696" s="59"/>
      <c r="F4696" s="59"/>
    </row>
    <row r="4697" spans="1:6" s="70" customFormat="1" hidden="1">
      <c r="A4697" s="16">
        <v>998650</v>
      </c>
      <c r="B4697" s="14" t="s">
        <v>4333</v>
      </c>
      <c r="C4697" s="2"/>
      <c r="D4697" s="71"/>
      <c r="E4697" s="59"/>
      <c r="F4697" s="59"/>
    </row>
    <row r="4698" spans="1:6" s="70" customFormat="1" ht="25.5" hidden="1">
      <c r="A4698" s="13">
        <v>998651</v>
      </c>
      <c r="B4698" s="9" t="s">
        <v>4334</v>
      </c>
      <c r="C4698" s="2" t="s">
        <v>545</v>
      </c>
      <c r="D4698" s="71"/>
      <c r="E4698" s="59"/>
      <c r="F4698" s="59"/>
    </row>
    <row r="4699" spans="1:6" s="70" customFormat="1" ht="25.5" hidden="1">
      <c r="A4699" s="13">
        <v>998652</v>
      </c>
      <c r="B4699" s="9" t="s">
        <v>4335</v>
      </c>
      <c r="C4699" s="2" t="s">
        <v>545</v>
      </c>
      <c r="D4699" s="71"/>
      <c r="E4699" s="59"/>
      <c r="F4699" s="59"/>
    </row>
    <row r="4700" spans="1:6" s="70" customFormat="1" hidden="1">
      <c r="A4700" s="13">
        <v>998653</v>
      </c>
      <c r="B4700" s="9" t="s">
        <v>4336</v>
      </c>
      <c r="C4700" s="2" t="s">
        <v>545</v>
      </c>
      <c r="D4700" s="71"/>
      <c r="E4700" s="59"/>
      <c r="F4700" s="59"/>
    </row>
    <row r="4701" spans="1:6" s="70" customFormat="1" hidden="1">
      <c r="A4701" s="13">
        <v>998654</v>
      </c>
      <c r="B4701" s="9" t="s">
        <v>4337</v>
      </c>
      <c r="C4701" s="2" t="s">
        <v>545</v>
      </c>
      <c r="D4701" s="71"/>
      <c r="E4701" s="59"/>
      <c r="F4701" s="59"/>
    </row>
    <row r="4702" spans="1:6" s="70" customFormat="1" hidden="1">
      <c r="A4702" s="13">
        <v>998655</v>
      </c>
      <c r="B4702" s="9" t="s">
        <v>4338</v>
      </c>
      <c r="C4702" s="2" t="s">
        <v>545</v>
      </c>
      <c r="D4702" s="71"/>
      <c r="E4702" s="59"/>
      <c r="F4702" s="59"/>
    </row>
    <row r="4703" spans="1:6" s="70" customFormat="1" hidden="1">
      <c r="A4703" s="13">
        <v>998656</v>
      </c>
      <c r="B4703" s="9" t="s">
        <v>4339</v>
      </c>
      <c r="C4703" s="2" t="s">
        <v>545</v>
      </c>
      <c r="D4703" s="71"/>
      <c r="E4703" s="59"/>
      <c r="F4703" s="59"/>
    </row>
    <row r="4704" spans="1:6" s="70" customFormat="1" hidden="1">
      <c r="A4704" s="16">
        <v>998700</v>
      </c>
      <c r="B4704" s="18" t="s">
        <v>4340</v>
      </c>
      <c r="C4704" s="2"/>
      <c r="D4704" s="71"/>
      <c r="E4704" s="59"/>
      <c r="F4704" s="59"/>
    </row>
    <row r="4705" spans="1:6" s="70" customFormat="1" ht="25.5" hidden="1">
      <c r="A4705" s="13">
        <v>998701</v>
      </c>
      <c r="B4705" s="9" t="s">
        <v>4341</v>
      </c>
      <c r="C4705" s="2" t="s">
        <v>18</v>
      </c>
      <c r="D4705" s="71"/>
      <c r="E4705" s="59"/>
      <c r="F4705" s="59"/>
    </row>
    <row r="4706" spans="1:6" s="70" customFormat="1" ht="25.5" hidden="1">
      <c r="A4706" s="40">
        <v>998702</v>
      </c>
      <c r="B4706" s="9" t="s">
        <v>4342</v>
      </c>
      <c r="C4706" s="2" t="s">
        <v>18</v>
      </c>
      <c r="D4706" s="71"/>
      <c r="E4706" s="59"/>
      <c r="F4706" s="59"/>
    </row>
    <row r="4707" spans="1:6" s="70" customFormat="1" ht="38.25" hidden="1">
      <c r="A4707" s="13">
        <v>998703</v>
      </c>
      <c r="B4707" s="9" t="s">
        <v>4343</v>
      </c>
      <c r="C4707" s="2" t="s">
        <v>18</v>
      </c>
      <c r="D4707" s="71"/>
      <c r="E4707" s="59"/>
      <c r="F4707" s="59"/>
    </row>
    <row r="4708" spans="1:6" s="70" customFormat="1" ht="25.5" hidden="1">
      <c r="A4708" s="40">
        <v>998704</v>
      </c>
      <c r="B4708" s="9" t="s">
        <v>4344</v>
      </c>
      <c r="C4708" s="2" t="s">
        <v>18</v>
      </c>
      <c r="D4708" s="71"/>
      <c r="E4708" s="59"/>
      <c r="F4708" s="59"/>
    </row>
    <row r="4709" spans="1:6" s="70" customFormat="1" hidden="1">
      <c r="A4709" s="13">
        <v>998705</v>
      </c>
      <c r="B4709" s="9" t="s">
        <v>4345</v>
      </c>
      <c r="C4709" s="2" t="s">
        <v>18</v>
      </c>
      <c r="D4709" s="71"/>
      <c r="E4709" s="59"/>
      <c r="F4709" s="59"/>
    </row>
    <row r="4710" spans="1:6" s="70" customFormat="1" ht="25.5" hidden="1">
      <c r="A4710" s="40">
        <v>998706</v>
      </c>
      <c r="B4710" s="9" t="s">
        <v>4346</v>
      </c>
      <c r="C4710" s="2" t="s">
        <v>18</v>
      </c>
      <c r="D4710" s="71"/>
      <c r="E4710" s="59"/>
      <c r="F4710" s="59"/>
    </row>
    <row r="4711" spans="1:6" s="70" customFormat="1" ht="25.5" hidden="1">
      <c r="A4711" s="13">
        <v>998707</v>
      </c>
      <c r="B4711" s="9" t="s">
        <v>4347</v>
      </c>
      <c r="C4711" s="2" t="s">
        <v>18</v>
      </c>
      <c r="D4711" s="71"/>
      <c r="E4711" s="59"/>
      <c r="F4711" s="59"/>
    </row>
    <row r="4712" spans="1:6" s="70" customFormat="1" ht="38.25" hidden="1">
      <c r="A4712" s="40">
        <v>998708</v>
      </c>
      <c r="B4712" s="9" t="s">
        <v>4348</v>
      </c>
      <c r="C4712" s="2" t="s">
        <v>18</v>
      </c>
      <c r="D4712" s="71"/>
      <c r="E4712" s="59"/>
      <c r="F4712" s="59"/>
    </row>
    <row r="4713" spans="1:6" s="70" customFormat="1" ht="38.25" hidden="1">
      <c r="A4713" s="13">
        <v>998709</v>
      </c>
      <c r="B4713" s="9" t="s">
        <v>4349</v>
      </c>
      <c r="C4713" s="2" t="s">
        <v>18</v>
      </c>
      <c r="D4713" s="71"/>
      <c r="E4713" s="59"/>
      <c r="F4713" s="59"/>
    </row>
    <row r="4714" spans="1:6" s="70" customFormat="1" ht="25.5" hidden="1">
      <c r="A4714" s="40">
        <v>998710</v>
      </c>
      <c r="B4714" s="9" t="s">
        <v>4350</v>
      </c>
      <c r="C4714" s="2" t="s">
        <v>18</v>
      </c>
      <c r="D4714" s="71"/>
      <c r="E4714" s="59"/>
      <c r="F4714" s="59"/>
    </row>
    <row r="4715" spans="1:6" s="70" customFormat="1" hidden="1">
      <c r="A4715" s="13">
        <v>998711</v>
      </c>
      <c r="B4715" s="9" t="s">
        <v>4351</v>
      </c>
      <c r="C4715" s="2" t="s">
        <v>18</v>
      </c>
      <c r="D4715" s="71"/>
      <c r="E4715" s="59"/>
      <c r="F4715" s="59"/>
    </row>
    <row r="4716" spans="1:6" s="70" customFormat="1" hidden="1">
      <c r="A4716" s="40">
        <v>998712</v>
      </c>
      <c r="B4716" s="9" t="s">
        <v>4352</v>
      </c>
      <c r="C4716" s="2" t="s">
        <v>18</v>
      </c>
      <c r="D4716" s="71"/>
      <c r="E4716" s="59"/>
      <c r="F4716" s="59"/>
    </row>
    <row r="4717" spans="1:6" s="70" customFormat="1" hidden="1">
      <c r="A4717" s="13">
        <v>998713</v>
      </c>
      <c r="B4717" s="9" t="s">
        <v>4353</v>
      </c>
      <c r="C4717" s="2" t="s">
        <v>18</v>
      </c>
      <c r="D4717" s="71"/>
      <c r="E4717" s="59"/>
      <c r="F4717" s="59"/>
    </row>
    <row r="4718" spans="1:6" s="70" customFormat="1" hidden="1">
      <c r="A4718" s="40">
        <v>998714</v>
      </c>
      <c r="B4718" s="9" t="s">
        <v>4354</v>
      </c>
      <c r="C4718" s="2" t="s">
        <v>18</v>
      </c>
      <c r="D4718" s="71"/>
      <c r="E4718" s="59"/>
      <c r="F4718" s="59"/>
    </row>
    <row r="4719" spans="1:6" s="70" customFormat="1" hidden="1">
      <c r="A4719" s="13">
        <v>998715</v>
      </c>
      <c r="B4719" s="9" t="s">
        <v>4355</v>
      </c>
      <c r="C4719" s="2" t="s">
        <v>18</v>
      </c>
      <c r="D4719" s="71"/>
      <c r="E4719" s="59"/>
      <c r="F4719" s="59"/>
    </row>
    <row r="4720" spans="1:6" s="70" customFormat="1" hidden="1">
      <c r="A4720" s="40">
        <v>998716</v>
      </c>
      <c r="B4720" s="9" t="s">
        <v>4356</v>
      </c>
      <c r="C4720" s="2" t="s">
        <v>18</v>
      </c>
      <c r="D4720" s="71"/>
      <c r="E4720" s="59"/>
      <c r="F4720" s="59"/>
    </row>
    <row r="4721" spans="1:6" s="70" customFormat="1" ht="25.5" hidden="1">
      <c r="A4721" s="13">
        <v>998717</v>
      </c>
      <c r="B4721" s="9" t="s">
        <v>4357</v>
      </c>
      <c r="C4721" s="2" t="s">
        <v>2422</v>
      </c>
      <c r="D4721" s="71"/>
      <c r="E4721" s="59"/>
      <c r="F4721" s="59"/>
    </row>
    <row r="4722" spans="1:6" s="70" customFormat="1" hidden="1">
      <c r="A4722" s="40">
        <v>998718</v>
      </c>
      <c r="B4722" s="9" t="s">
        <v>4358</v>
      </c>
      <c r="C4722" s="2" t="s">
        <v>18</v>
      </c>
      <c r="D4722" s="71"/>
      <c r="E4722" s="59"/>
      <c r="F4722" s="59"/>
    </row>
    <row r="4723" spans="1:6" s="70" customFormat="1" hidden="1">
      <c r="A4723" s="13">
        <v>998719</v>
      </c>
      <c r="B4723" s="9" t="s">
        <v>4359</v>
      </c>
      <c r="C4723" s="2" t="s">
        <v>18</v>
      </c>
      <c r="D4723" s="71"/>
      <c r="E4723" s="59"/>
      <c r="F4723" s="59"/>
    </row>
    <row r="4724" spans="1:6" s="70" customFormat="1" hidden="1">
      <c r="A4724" s="40">
        <v>998720</v>
      </c>
      <c r="B4724" s="9" t="s">
        <v>4360</v>
      </c>
      <c r="C4724" s="2" t="s">
        <v>18</v>
      </c>
      <c r="D4724" s="71"/>
      <c r="E4724" s="59"/>
      <c r="F4724" s="59"/>
    </row>
    <row r="4725" spans="1:6" s="70" customFormat="1" hidden="1">
      <c r="A4725" s="13">
        <v>998721</v>
      </c>
      <c r="B4725" s="9" t="s">
        <v>4361</v>
      </c>
      <c r="C4725" s="2" t="s">
        <v>18</v>
      </c>
      <c r="D4725" s="71"/>
      <c r="E4725" s="59"/>
      <c r="F4725" s="59"/>
    </row>
    <row r="4726" spans="1:6" s="70" customFormat="1" hidden="1">
      <c r="A4726" s="40">
        <v>998722</v>
      </c>
      <c r="B4726" s="9" t="s">
        <v>4362</v>
      </c>
      <c r="C4726" s="2" t="s">
        <v>18</v>
      </c>
      <c r="D4726" s="71"/>
      <c r="E4726" s="59"/>
      <c r="F4726" s="59"/>
    </row>
    <row r="4727" spans="1:6" s="70" customFormat="1" hidden="1">
      <c r="A4727" s="13">
        <v>998723</v>
      </c>
      <c r="B4727" s="9" t="s">
        <v>4363</v>
      </c>
      <c r="C4727" s="2" t="s">
        <v>18</v>
      </c>
      <c r="D4727" s="71"/>
      <c r="E4727" s="59"/>
      <c r="F4727" s="59"/>
    </row>
    <row r="4728" spans="1:6" s="70" customFormat="1" hidden="1">
      <c r="A4728" s="40">
        <v>998724</v>
      </c>
      <c r="B4728" s="9" t="s">
        <v>4364</v>
      </c>
      <c r="C4728" s="2" t="s">
        <v>18</v>
      </c>
      <c r="D4728" s="71"/>
      <c r="E4728" s="59"/>
      <c r="F4728" s="59"/>
    </row>
    <row r="4729" spans="1:6" s="70" customFormat="1" hidden="1">
      <c r="A4729" s="13">
        <v>998725</v>
      </c>
      <c r="B4729" s="9" t="s">
        <v>4365</v>
      </c>
      <c r="C4729" s="2" t="s">
        <v>18</v>
      </c>
      <c r="D4729" s="71"/>
      <c r="E4729" s="59"/>
      <c r="F4729" s="59"/>
    </row>
    <row r="4730" spans="1:6" s="70" customFormat="1" hidden="1">
      <c r="A4730" s="40">
        <v>998726</v>
      </c>
      <c r="B4730" s="9" t="s">
        <v>4366</v>
      </c>
      <c r="C4730" s="2" t="s">
        <v>18</v>
      </c>
      <c r="D4730" s="71"/>
      <c r="E4730" s="59"/>
      <c r="F4730" s="59"/>
    </row>
    <row r="4731" spans="1:6" s="70" customFormat="1" hidden="1">
      <c r="A4731" s="13">
        <v>998727</v>
      </c>
      <c r="B4731" s="9" t="s">
        <v>4367</v>
      </c>
      <c r="C4731" s="2" t="s">
        <v>18</v>
      </c>
      <c r="D4731" s="71"/>
      <c r="E4731" s="59"/>
      <c r="F4731" s="59"/>
    </row>
    <row r="4732" spans="1:6" s="70" customFormat="1" hidden="1">
      <c r="A4732" s="40">
        <v>998728</v>
      </c>
      <c r="B4732" s="9" t="s">
        <v>4368</v>
      </c>
      <c r="C4732" s="2" t="s">
        <v>18</v>
      </c>
      <c r="D4732" s="71"/>
      <c r="E4732" s="59"/>
      <c r="F4732" s="59"/>
    </row>
    <row r="4733" spans="1:6" s="70" customFormat="1" hidden="1">
      <c r="A4733" s="13">
        <v>998729</v>
      </c>
      <c r="B4733" s="9" t="s">
        <v>4369</v>
      </c>
      <c r="C4733" s="2" t="s">
        <v>18</v>
      </c>
      <c r="D4733" s="71"/>
      <c r="E4733" s="59"/>
      <c r="F4733" s="59"/>
    </row>
    <row r="4734" spans="1:6" s="70" customFormat="1" hidden="1">
      <c r="A4734" s="40">
        <v>998730</v>
      </c>
      <c r="B4734" s="9" t="s">
        <v>4370</v>
      </c>
      <c r="C4734" s="2" t="s">
        <v>18</v>
      </c>
      <c r="D4734" s="71"/>
      <c r="E4734" s="59"/>
      <c r="F4734" s="59"/>
    </row>
    <row r="4735" spans="1:6" s="70" customFormat="1" hidden="1">
      <c r="A4735" s="13">
        <v>998731</v>
      </c>
      <c r="B4735" s="9" t="s">
        <v>4371</v>
      </c>
      <c r="C4735" s="2" t="s">
        <v>18</v>
      </c>
      <c r="D4735" s="71"/>
      <c r="E4735" s="59"/>
      <c r="F4735" s="59"/>
    </row>
    <row r="4736" spans="1:6" s="70" customFormat="1" hidden="1">
      <c r="A4736" s="40">
        <v>998732</v>
      </c>
      <c r="B4736" s="9" t="s">
        <v>4372</v>
      </c>
      <c r="C4736" s="2" t="s">
        <v>18</v>
      </c>
      <c r="D4736" s="71"/>
      <c r="E4736" s="59"/>
      <c r="F4736" s="59"/>
    </row>
    <row r="4737" spans="1:6" s="70" customFormat="1" hidden="1">
      <c r="A4737" s="13">
        <v>998733</v>
      </c>
      <c r="B4737" s="9" t="s">
        <v>4373</v>
      </c>
      <c r="C4737" s="2" t="s">
        <v>18</v>
      </c>
      <c r="D4737" s="71"/>
      <c r="E4737" s="59"/>
      <c r="F4737" s="59"/>
    </row>
    <row r="4738" spans="1:6" s="70" customFormat="1" hidden="1">
      <c r="A4738" s="40">
        <v>998734</v>
      </c>
      <c r="B4738" s="9" t="s">
        <v>4374</v>
      </c>
      <c r="C4738" s="2" t="s">
        <v>18</v>
      </c>
      <c r="D4738" s="71"/>
      <c r="E4738" s="59"/>
      <c r="F4738" s="59"/>
    </row>
    <row r="4739" spans="1:6" s="70" customFormat="1" hidden="1">
      <c r="A4739" s="13">
        <v>998735</v>
      </c>
      <c r="B4739" s="9" t="s">
        <v>4375</v>
      </c>
      <c r="C4739" s="2" t="s">
        <v>18</v>
      </c>
      <c r="D4739" s="71"/>
      <c r="E4739" s="59"/>
      <c r="F4739" s="59"/>
    </row>
    <row r="4740" spans="1:6" s="70" customFormat="1" hidden="1">
      <c r="A4740" s="40">
        <v>998736</v>
      </c>
      <c r="B4740" s="9" t="s">
        <v>4376</v>
      </c>
      <c r="C4740" s="2" t="s">
        <v>18</v>
      </c>
      <c r="D4740" s="71"/>
      <c r="E4740" s="59"/>
      <c r="F4740" s="59"/>
    </row>
    <row r="4741" spans="1:6" s="70" customFormat="1" hidden="1">
      <c r="A4741" s="13">
        <v>998737</v>
      </c>
      <c r="B4741" s="9" t="s">
        <v>4377</v>
      </c>
      <c r="C4741" s="2" t="s">
        <v>18</v>
      </c>
      <c r="D4741" s="71"/>
      <c r="E4741" s="59"/>
      <c r="F4741" s="59"/>
    </row>
    <row r="4742" spans="1:6" s="70" customFormat="1" hidden="1">
      <c r="A4742" s="40">
        <v>998738</v>
      </c>
      <c r="B4742" s="9" t="s">
        <v>4378</v>
      </c>
      <c r="C4742" s="2" t="s">
        <v>18</v>
      </c>
      <c r="D4742" s="71"/>
      <c r="E4742" s="59"/>
      <c r="F4742" s="59"/>
    </row>
    <row r="4743" spans="1:6" s="70" customFormat="1" hidden="1">
      <c r="A4743" s="13">
        <v>998739</v>
      </c>
      <c r="B4743" s="9" t="s">
        <v>4379</v>
      </c>
      <c r="C4743" s="2" t="s">
        <v>18</v>
      </c>
      <c r="D4743" s="71"/>
      <c r="E4743" s="59"/>
      <c r="F4743" s="59"/>
    </row>
    <row r="4744" spans="1:6" s="70" customFormat="1" hidden="1">
      <c r="A4744" s="40">
        <v>998740</v>
      </c>
      <c r="B4744" s="9" t="s">
        <v>4380</v>
      </c>
      <c r="C4744" s="2" t="s">
        <v>18</v>
      </c>
      <c r="D4744" s="71"/>
      <c r="E4744" s="59"/>
      <c r="F4744" s="59"/>
    </row>
    <row r="4745" spans="1:6" s="70" customFormat="1" hidden="1">
      <c r="A4745" s="13">
        <v>998741</v>
      </c>
      <c r="B4745" s="9" t="s">
        <v>4381</v>
      </c>
      <c r="C4745" s="2" t="s">
        <v>18</v>
      </c>
      <c r="D4745" s="71"/>
      <c r="E4745" s="59"/>
      <c r="F4745" s="59"/>
    </row>
    <row r="4746" spans="1:6" s="70" customFormat="1" hidden="1">
      <c r="A4746" s="40">
        <v>998742</v>
      </c>
      <c r="B4746" s="9" t="s">
        <v>4382</v>
      </c>
      <c r="C4746" s="2" t="s">
        <v>18</v>
      </c>
      <c r="D4746" s="71"/>
      <c r="E4746" s="59"/>
      <c r="F4746" s="59"/>
    </row>
    <row r="4747" spans="1:6" s="70" customFormat="1" hidden="1">
      <c r="A4747" s="13">
        <v>998743</v>
      </c>
      <c r="B4747" s="9" t="s">
        <v>4383</v>
      </c>
      <c r="C4747" s="2" t="s">
        <v>18</v>
      </c>
      <c r="D4747" s="71"/>
      <c r="E4747" s="59"/>
      <c r="F4747" s="59"/>
    </row>
    <row r="4748" spans="1:6" s="70" customFormat="1" hidden="1">
      <c r="A4748" s="40">
        <v>998744</v>
      </c>
      <c r="B4748" s="9" t="s">
        <v>4384</v>
      </c>
      <c r="C4748" s="2" t="s">
        <v>18</v>
      </c>
      <c r="D4748" s="71"/>
      <c r="E4748" s="59"/>
      <c r="F4748" s="59"/>
    </row>
    <row r="4749" spans="1:6" s="70" customFormat="1" hidden="1">
      <c r="A4749" s="13">
        <v>998745</v>
      </c>
      <c r="B4749" s="9" t="s">
        <v>4385</v>
      </c>
      <c r="C4749" s="2" t="s">
        <v>18</v>
      </c>
      <c r="D4749" s="71"/>
      <c r="E4749" s="59"/>
      <c r="F4749" s="59"/>
    </row>
    <row r="4750" spans="1:6" s="70" customFormat="1" hidden="1">
      <c r="A4750" s="40">
        <v>998746</v>
      </c>
      <c r="B4750" s="9" t="s">
        <v>4386</v>
      </c>
      <c r="C4750" s="2" t="s">
        <v>18</v>
      </c>
      <c r="D4750" s="71"/>
      <c r="E4750" s="59"/>
      <c r="F4750" s="59"/>
    </row>
    <row r="4751" spans="1:6" s="70" customFormat="1" hidden="1">
      <c r="A4751" s="13">
        <v>998747</v>
      </c>
      <c r="B4751" s="9" t="s">
        <v>4387</v>
      </c>
      <c r="C4751" s="2" t="s">
        <v>18</v>
      </c>
      <c r="D4751" s="71"/>
      <c r="E4751" s="59"/>
      <c r="F4751" s="59"/>
    </row>
    <row r="4752" spans="1:6" s="70" customFormat="1" hidden="1">
      <c r="A4752" s="40">
        <v>998748</v>
      </c>
      <c r="B4752" s="9" t="s">
        <v>4388</v>
      </c>
      <c r="C4752" s="2" t="s">
        <v>18</v>
      </c>
      <c r="D4752" s="71"/>
      <c r="E4752" s="59"/>
      <c r="F4752" s="59"/>
    </row>
    <row r="4753" spans="1:6" s="70" customFormat="1" hidden="1">
      <c r="A4753" s="13">
        <v>998749</v>
      </c>
      <c r="B4753" s="9" t="s">
        <v>4389</v>
      </c>
      <c r="C4753" s="2" t="s">
        <v>18</v>
      </c>
      <c r="D4753" s="71"/>
      <c r="E4753" s="59"/>
      <c r="F4753" s="59"/>
    </row>
    <row r="4754" spans="1:6" s="70" customFormat="1" ht="25.5" hidden="1">
      <c r="A4754" s="40">
        <v>998750</v>
      </c>
      <c r="B4754" s="9" t="s">
        <v>4390</v>
      </c>
      <c r="C4754" s="2" t="s">
        <v>18</v>
      </c>
      <c r="D4754" s="71"/>
      <c r="E4754" s="59"/>
      <c r="F4754" s="59"/>
    </row>
    <row r="4755" spans="1:6" s="70" customFormat="1" hidden="1">
      <c r="A4755" s="40">
        <v>998751</v>
      </c>
      <c r="B4755" s="54" t="s">
        <v>4391</v>
      </c>
      <c r="C4755" s="2" t="s">
        <v>18</v>
      </c>
      <c r="D4755" s="71"/>
      <c r="E4755" s="59"/>
      <c r="F4755" s="59"/>
    </row>
    <row r="4756" spans="1:6" s="70" customFormat="1" hidden="1">
      <c r="A4756" s="16">
        <v>998760</v>
      </c>
      <c r="B4756" s="14" t="s">
        <v>3428</v>
      </c>
      <c r="C4756" s="2"/>
      <c r="D4756" s="71"/>
      <c r="E4756" s="59"/>
      <c r="F4756" s="59"/>
    </row>
    <row r="4757" spans="1:6" s="70" customFormat="1" hidden="1">
      <c r="A4757" s="13">
        <v>998761</v>
      </c>
      <c r="B4757" s="9" t="s">
        <v>4392</v>
      </c>
      <c r="C4757" s="2" t="s">
        <v>3429</v>
      </c>
      <c r="D4757" s="71"/>
      <c r="E4757" s="59"/>
      <c r="F4757" s="59"/>
    </row>
    <row r="4758" spans="1:6" s="70" customFormat="1" hidden="1">
      <c r="A4758" s="13">
        <v>998762</v>
      </c>
      <c r="B4758" s="9" t="s">
        <v>4393</v>
      </c>
      <c r="C4758" s="2" t="s">
        <v>4394</v>
      </c>
      <c r="D4758" s="71"/>
      <c r="E4758" s="59"/>
      <c r="F4758" s="59"/>
    </row>
    <row r="4759" spans="1:6" s="70" customFormat="1" ht="25.5" hidden="1">
      <c r="A4759" s="13">
        <v>998763</v>
      </c>
      <c r="B4759" s="20" t="s">
        <v>4395</v>
      </c>
      <c r="C4759" s="2" t="s">
        <v>3429</v>
      </c>
      <c r="D4759" s="71"/>
      <c r="E4759" s="59"/>
      <c r="F4759" s="59"/>
    </row>
    <row r="4760" spans="1:6" s="70" customFormat="1" ht="25.5" hidden="1">
      <c r="A4760" s="13">
        <v>998764</v>
      </c>
      <c r="B4760" s="20" t="s">
        <v>4396</v>
      </c>
      <c r="C4760" s="2" t="s">
        <v>3429</v>
      </c>
      <c r="D4760" s="71"/>
      <c r="E4760" s="59"/>
      <c r="F4760" s="59"/>
    </row>
    <row r="4761" spans="1:6" s="70" customFormat="1" ht="25.5" hidden="1">
      <c r="A4761" s="13">
        <v>998765</v>
      </c>
      <c r="B4761" s="9" t="s">
        <v>4397</v>
      </c>
      <c r="C4761" s="2" t="s">
        <v>3429</v>
      </c>
      <c r="D4761" s="71"/>
      <c r="E4761" s="59"/>
      <c r="F4761" s="59"/>
    </row>
    <row r="4762" spans="1:6" s="70" customFormat="1" ht="25.5" hidden="1">
      <c r="A4762" s="13">
        <v>998766</v>
      </c>
      <c r="B4762" s="20" t="s">
        <v>4398</v>
      </c>
      <c r="C4762" s="2" t="s">
        <v>3429</v>
      </c>
      <c r="D4762" s="71"/>
      <c r="E4762" s="59"/>
      <c r="F4762" s="59"/>
    </row>
    <row r="4763" spans="1:6" s="70" customFormat="1" hidden="1">
      <c r="A4763" s="13">
        <v>998767</v>
      </c>
      <c r="B4763" s="9" t="s">
        <v>4399</v>
      </c>
      <c r="C4763" s="2" t="s">
        <v>3429</v>
      </c>
      <c r="D4763" s="71"/>
      <c r="E4763" s="59"/>
      <c r="F4763" s="59"/>
    </row>
    <row r="4764" spans="1:6" s="70" customFormat="1" ht="25.5" hidden="1">
      <c r="A4764" s="13">
        <v>998768</v>
      </c>
      <c r="B4764" s="9" t="s">
        <v>4400</v>
      </c>
      <c r="C4764" s="2" t="s">
        <v>3429</v>
      </c>
      <c r="D4764" s="71"/>
      <c r="E4764" s="59"/>
      <c r="F4764" s="59"/>
    </row>
    <row r="4765" spans="1:6" s="70" customFormat="1" hidden="1">
      <c r="A4765" s="13">
        <v>998769</v>
      </c>
      <c r="B4765" s="9" t="s">
        <v>4401</v>
      </c>
      <c r="C4765" s="2" t="s">
        <v>3429</v>
      </c>
      <c r="D4765" s="71"/>
      <c r="E4765" s="59"/>
      <c r="F4765" s="59"/>
    </row>
    <row r="4766" spans="1:6" s="70" customFormat="1" hidden="1">
      <c r="A4766" s="13">
        <v>998770</v>
      </c>
      <c r="B4766" s="9" t="s">
        <v>4402</v>
      </c>
      <c r="C4766" s="2" t="s">
        <v>3429</v>
      </c>
      <c r="D4766" s="71"/>
      <c r="E4766" s="59"/>
      <c r="F4766" s="59"/>
    </row>
    <row r="4767" spans="1:6" s="70" customFormat="1" hidden="1">
      <c r="A4767" s="16">
        <v>998800</v>
      </c>
      <c r="B4767" s="18" t="s">
        <v>4403</v>
      </c>
      <c r="C4767" s="2"/>
      <c r="D4767" s="71"/>
      <c r="E4767" s="59"/>
      <c r="F4767" s="59"/>
    </row>
    <row r="4768" spans="1:6" s="70" customFormat="1" hidden="1">
      <c r="A4768" s="13">
        <v>998805</v>
      </c>
      <c r="B4768" s="9" t="s">
        <v>4404</v>
      </c>
      <c r="C4768" s="2" t="s">
        <v>4319</v>
      </c>
      <c r="D4768" s="71"/>
      <c r="E4768" s="59"/>
      <c r="F4768" s="59"/>
    </row>
    <row r="4769" spans="1:6" s="70" customFormat="1" hidden="1">
      <c r="A4769" s="13">
        <v>998810</v>
      </c>
      <c r="B4769" s="9" t="s">
        <v>4405</v>
      </c>
      <c r="C4769" s="2" t="s">
        <v>4319</v>
      </c>
      <c r="D4769" s="71"/>
      <c r="E4769" s="59"/>
      <c r="F4769" s="59"/>
    </row>
    <row r="4770" spans="1:6" s="70" customFormat="1" hidden="1">
      <c r="A4770" s="13">
        <v>998815</v>
      </c>
      <c r="B4770" s="9" t="s">
        <v>4406</v>
      </c>
      <c r="C4770" s="2" t="s">
        <v>4319</v>
      </c>
      <c r="D4770" s="71"/>
      <c r="E4770" s="59"/>
      <c r="F4770" s="59"/>
    </row>
    <row r="4771" spans="1:6" s="70" customFormat="1" hidden="1">
      <c r="A4771" s="13">
        <v>998820</v>
      </c>
      <c r="B4771" s="9" t="s">
        <v>4407</v>
      </c>
      <c r="C4771" s="2" t="s">
        <v>4394</v>
      </c>
      <c r="D4771" s="71"/>
      <c r="E4771" s="59"/>
      <c r="F4771" s="59"/>
    </row>
    <row r="4772" spans="1:6" s="70" customFormat="1" ht="25.5" hidden="1">
      <c r="A4772" s="13">
        <v>998825</v>
      </c>
      <c r="B4772" s="9" t="s">
        <v>4408</v>
      </c>
      <c r="C4772" s="2" t="s">
        <v>2422</v>
      </c>
      <c r="D4772" s="71"/>
      <c r="E4772" s="59"/>
      <c r="F4772" s="59"/>
    </row>
    <row r="4773" spans="1:6" s="70" customFormat="1" hidden="1">
      <c r="A4773" s="13">
        <v>998830</v>
      </c>
      <c r="B4773" s="9" t="s">
        <v>4409</v>
      </c>
      <c r="C4773" s="2" t="s">
        <v>545</v>
      </c>
      <c r="D4773" s="71"/>
      <c r="E4773" s="59"/>
      <c r="F4773" s="59"/>
    </row>
    <row r="4774" spans="1:6" s="70" customFormat="1" hidden="1">
      <c r="A4774" s="13">
        <v>998831</v>
      </c>
      <c r="B4774" s="9" t="s">
        <v>3315</v>
      </c>
      <c r="C4774" s="2" t="s">
        <v>2407</v>
      </c>
      <c r="D4774" s="71"/>
      <c r="E4774" s="59"/>
      <c r="F4774" s="59"/>
    </row>
    <row r="4775" spans="1:6" s="70" customFormat="1" hidden="1">
      <c r="A4775" s="13">
        <v>998832</v>
      </c>
      <c r="B4775" s="9" t="s">
        <v>4410</v>
      </c>
      <c r="C4775" s="2" t="s">
        <v>2422</v>
      </c>
      <c r="D4775" s="71"/>
      <c r="E4775" s="59"/>
      <c r="F4775" s="59"/>
    </row>
    <row r="4776" spans="1:6" s="70" customFormat="1" hidden="1">
      <c r="A4776" s="13">
        <v>998835</v>
      </c>
      <c r="B4776" s="9" t="s">
        <v>4411</v>
      </c>
      <c r="C4776" s="2" t="s">
        <v>3431</v>
      </c>
      <c r="D4776" s="71"/>
      <c r="E4776" s="59"/>
      <c r="F4776" s="59"/>
    </row>
    <row r="4777" spans="1:6" s="70" customFormat="1" hidden="1">
      <c r="A4777" s="13">
        <v>998840</v>
      </c>
      <c r="B4777" s="9" t="s">
        <v>4412</v>
      </c>
      <c r="C4777" s="2" t="s">
        <v>4394</v>
      </c>
      <c r="D4777" s="71"/>
      <c r="E4777" s="59"/>
      <c r="F4777" s="59"/>
    </row>
    <row r="4778" spans="1:6" s="70" customFormat="1" hidden="1">
      <c r="A4778" s="16">
        <v>998900</v>
      </c>
      <c r="B4778" s="18" t="s">
        <v>4413</v>
      </c>
      <c r="C4778" s="2"/>
      <c r="D4778" s="71"/>
      <c r="E4778" s="59"/>
      <c r="F4778" s="59"/>
    </row>
    <row r="4779" spans="1:6" s="70" customFormat="1" hidden="1">
      <c r="A4779" s="13">
        <v>998901</v>
      </c>
      <c r="B4779" s="9" t="s">
        <v>4414</v>
      </c>
      <c r="C4779" s="2" t="s">
        <v>2422</v>
      </c>
      <c r="D4779" s="71"/>
      <c r="E4779" s="59"/>
      <c r="F4779" s="59"/>
    </row>
    <row r="4780" spans="1:6" s="70" customFormat="1" hidden="1">
      <c r="A4780" s="40">
        <v>998902</v>
      </c>
      <c r="B4780" s="20" t="s">
        <v>4415</v>
      </c>
      <c r="C4780" s="2" t="s">
        <v>2422</v>
      </c>
      <c r="D4780" s="71"/>
      <c r="E4780" s="59"/>
      <c r="F4780" s="59"/>
    </row>
    <row r="4781" spans="1:6" s="70" customFormat="1" hidden="1">
      <c r="A4781" s="13">
        <v>998903</v>
      </c>
      <c r="B4781" s="20" t="s">
        <v>4416</v>
      </c>
      <c r="C4781" s="2" t="s">
        <v>3226</v>
      </c>
      <c r="D4781" s="71"/>
      <c r="E4781" s="59"/>
      <c r="F4781" s="59"/>
    </row>
    <row r="4782" spans="1:6" s="70" customFormat="1" hidden="1">
      <c r="A4782" s="40">
        <v>998904</v>
      </c>
      <c r="B4782" s="20" t="s">
        <v>4417</v>
      </c>
      <c r="C4782" s="2" t="s">
        <v>1477</v>
      </c>
      <c r="D4782" s="71"/>
      <c r="E4782" s="59"/>
      <c r="F4782" s="59"/>
    </row>
    <row r="4783" spans="1:6" s="70" customFormat="1" hidden="1">
      <c r="A4783" s="13">
        <v>998905</v>
      </c>
      <c r="B4783" s="20" t="s">
        <v>4418</v>
      </c>
      <c r="C4783" s="2" t="s">
        <v>2422</v>
      </c>
      <c r="D4783" s="71"/>
      <c r="E4783" s="59"/>
      <c r="F4783" s="59"/>
    </row>
    <row r="4784" spans="1:6" s="70" customFormat="1" hidden="1">
      <c r="A4784" s="40">
        <v>998906</v>
      </c>
      <c r="B4784" s="20" t="s">
        <v>4419</v>
      </c>
      <c r="C4784" s="2" t="s">
        <v>2422</v>
      </c>
      <c r="D4784" s="71"/>
      <c r="E4784" s="59"/>
      <c r="F4784" s="59"/>
    </row>
    <row r="4785" spans="1:6" s="70" customFormat="1" hidden="1">
      <c r="A4785" s="13">
        <v>998907</v>
      </c>
      <c r="B4785" s="20" t="s">
        <v>4420</v>
      </c>
      <c r="C4785" s="2" t="s">
        <v>2422</v>
      </c>
      <c r="D4785" s="71"/>
      <c r="E4785" s="59"/>
      <c r="F4785" s="59"/>
    </row>
    <row r="4786" spans="1:6" s="70" customFormat="1" hidden="1">
      <c r="A4786" s="40">
        <v>998908</v>
      </c>
      <c r="B4786" s="20" t="s">
        <v>4421</v>
      </c>
      <c r="C4786" s="2" t="s">
        <v>2422</v>
      </c>
      <c r="D4786" s="71"/>
      <c r="E4786" s="59"/>
      <c r="F4786" s="59"/>
    </row>
    <row r="4787" spans="1:6" s="70" customFormat="1" ht="25.5" hidden="1">
      <c r="A4787" s="13">
        <v>998909</v>
      </c>
      <c r="B4787" s="20" t="s">
        <v>4422</v>
      </c>
      <c r="C4787" s="2" t="s">
        <v>87</v>
      </c>
      <c r="D4787" s="71"/>
      <c r="E4787" s="59"/>
      <c r="F4787" s="59"/>
    </row>
    <row r="4788" spans="1:6" s="70" customFormat="1" hidden="1">
      <c r="A4788" s="40">
        <v>998910</v>
      </c>
      <c r="B4788" s="9" t="s">
        <v>4423</v>
      </c>
      <c r="C4788" s="2" t="s">
        <v>4424</v>
      </c>
      <c r="D4788" s="71"/>
      <c r="E4788" s="59"/>
      <c r="F4788" s="59"/>
    </row>
    <row r="4789" spans="1:6" s="70" customFormat="1" hidden="1">
      <c r="A4789" s="13">
        <v>998911</v>
      </c>
      <c r="B4789" s="9" t="s">
        <v>4425</v>
      </c>
      <c r="C4789" s="2" t="s">
        <v>2422</v>
      </c>
      <c r="D4789" s="71"/>
      <c r="E4789" s="59"/>
      <c r="F4789" s="59"/>
    </row>
    <row r="4790" spans="1:6" s="70" customFormat="1" hidden="1">
      <c r="A4790" s="40">
        <v>998912</v>
      </c>
      <c r="B4790" s="9" t="s">
        <v>4426</v>
      </c>
      <c r="C4790" s="2" t="s">
        <v>4319</v>
      </c>
      <c r="D4790" s="71"/>
      <c r="E4790" s="59"/>
      <c r="F4790" s="59"/>
    </row>
    <row r="4791" spans="1:6" s="70" customFormat="1" hidden="1">
      <c r="A4791" s="13">
        <v>998913</v>
      </c>
      <c r="B4791" s="9" t="s">
        <v>4427</v>
      </c>
      <c r="C4791" s="2" t="s">
        <v>3312</v>
      </c>
      <c r="D4791" s="71"/>
      <c r="E4791" s="59"/>
      <c r="F4791" s="59"/>
    </row>
    <row r="4792" spans="1:6" s="70" customFormat="1" hidden="1">
      <c r="A4792" s="40">
        <v>998914</v>
      </c>
      <c r="B4792" s="9" t="s">
        <v>4428</v>
      </c>
      <c r="C4792" s="2" t="s">
        <v>4424</v>
      </c>
      <c r="D4792" s="71"/>
      <c r="E4792" s="59"/>
      <c r="F4792" s="59"/>
    </row>
    <row r="4793" spans="1:6" s="70" customFormat="1" hidden="1">
      <c r="A4793" s="13">
        <v>998915</v>
      </c>
      <c r="B4793" s="9" t="s">
        <v>4429</v>
      </c>
      <c r="C4793" s="2" t="s">
        <v>18</v>
      </c>
      <c r="D4793" s="71"/>
      <c r="E4793" s="59"/>
      <c r="F4793" s="59"/>
    </row>
    <row r="4794" spans="1:6" s="70" customFormat="1" hidden="1">
      <c r="A4794" s="40">
        <v>998916</v>
      </c>
      <c r="B4794" s="9" t="s">
        <v>4430</v>
      </c>
      <c r="C4794" s="2" t="s">
        <v>18</v>
      </c>
      <c r="D4794" s="71"/>
      <c r="E4794" s="59"/>
      <c r="F4794" s="59"/>
    </row>
    <row r="4795" spans="1:6" s="70" customFormat="1" hidden="1">
      <c r="A4795" s="13">
        <v>998917</v>
      </c>
      <c r="B4795" s="9" t="s">
        <v>4431</v>
      </c>
      <c r="C4795" s="2" t="s">
        <v>18</v>
      </c>
      <c r="D4795" s="71"/>
      <c r="E4795" s="59"/>
      <c r="F4795" s="59"/>
    </row>
    <row r="4796" spans="1:6" s="70" customFormat="1" hidden="1">
      <c r="A4796" s="40">
        <v>998918</v>
      </c>
      <c r="B4796" s="9" t="s">
        <v>4432</v>
      </c>
      <c r="C4796" s="2" t="s">
        <v>4321</v>
      </c>
      <c r="D4796" s="71"/>
      <c r="E4796" s="59"/>
      <c r="F4796" s="59"/>
    </row>
    <row r="4797" spans="1:6" s="70" customFormat="1" hidden="1">
      <c r="A4797" s="13">
        <v>998919</v>
      </c>
      <c r="B4797" s="9" t="s">
        <v>4433</v>
      </c>
      <c r="C4797" s="2" t="s">
        <v>18</v>
      </c>
      <c r="D4797" s="71"/>
      <c r="E4797" s="59"/>
      <c r="F4797" s="59"/>
    </row>
    <row r="4798" spans="1:6" s="70" customFormat="1" hidden="1">
      <c r="A4798" s="40">
        <v>998920</v>
      </c>
      <c r="B4798" s="9" t="s">
        <v>4434</v>
      </c>
      <c r="C4798" s="2" t="s">
        <v>18</v>
      </c>
      <c r="D4798" s="71"/>
      <c r="E4798" s="59"/>
      <c r="F4798" s="59"/>
    </row>
    <row r="4799" spans="1:6" s="70" customFormat="1" hidden="1">
      <c r="A4799" s="16">
        <v>999000</v>
      </c>
      <c r="B4799" s="17" t="s">
        <v>4435</v>
      </c>
      <c r="C4799" s="2"/>
      <c r="D4799" s="71"/>
      <c r="E4799" s="59"/>
      <c r="F4799" s="59"/>
    </row>
    <row r="4800" spans="1:6" s="70" customFormat="1" hidden="1">
      <c r="A4800" s="13">
        <v>999001</v>
      </c>
      <c r="B4800" s="9" t="s">
        <v>4436</v>
      </c>
      <c r="C4800" s="2" t="s">
        <v>87</v>
      </c>
      <c r="D4800" s="71"/>
      <c r="E4800" s="59"/>
      <c r="F4800" s="59"/>
    </row>
    <row r="4801" spans="1:6" s="70" customFormat="1" hidden="1">
      <c r="A4801" s="13">
        <v>999002</v>
      </c>
      <c r="B4801" s="9" t="s">
        <v>4436</v>
      </c>
      <c r="C4801" s="2" t="s">
        <v>736</v>
      </c>
      <c r="D4801" s="71"/>
      <c r="E4801" s="59"/>
      <c r="F4801" s="59"/>
    </row>
    <row r="4802" spans="1:6" s="70" customFormat="1" hidden="1">
      <c r="A4802" s="13">
        <v>999003</v>
      </c>
      <c r="B4802" s="9" t="s">
        <v>4437</v>
      </c>
      <c r="C4802" s="2" t="s">
        <v>2407</v>
      </c>
      <c r="D4802" s="71"/>
      <c r="E4802" s="59"/>
      <c r="F4802" s="59"/>
    </row>
    <row r="4803" spans="1:6" s="70" customFormat="1" hidden="1">
      <c r="A4803" s="13">
        <v>999004</v>
      </c>
      <c r="B4803" s="9" t="s">
        <v>4438</v>
      </c>
      <c r="C4803" s="2" t="s">
        <v>2407</v>
      </c>
      <c r="D4803" s="71"/>
      <c r="E4803" s="59"/>
      <c r="F4803" s="59"/>
    </row>
    <row r="4804" spans="1:6" s="70" customFormat="1" hidden="1">
      <c r="A4804" s="13">
        <v>999005</v>
      </c>
      <c r="B4804" s="9" t="s">
        <v>4439</v>
      </c>
      <c r="C4804" s="2" t="s">
        <v>2407</v>
      </c>
      <c r="D4804" s="71"/>
      <c r="E4804" s="59"/>
      <c r="F4804" s="59"/>
    </row>
    <row r="4805" spans="1:6" s="70" customFormat="1" hidden="1">
      <c r="A4805" s="13">
        <v>999006</v>
      </c>
      <c r="B4805" s="9" t="s">
        <v>4440</v>
      </c>
      <c r="C4805" s="2" t="s">
        <v>2407</v>
      </c>
      <c r="D4805" s="71"/>
      <c r="E4805" s="59"/>
      <c r="F4805" s="59"/>
    </row>
    <row r="4806" spans="1:6" s="70" customFormat="1" ht="25.5" hidden="1">
      <c r="A4806" s="13">
        <v>999007</v>
      </c>
      <c r="B4806" s="9" t="s">
        <v>4441</v>
      </c>
      <c r="C4806" s="2" t="s">
        <v>2407</v>
      </c>
      <c r="D4806" s="71"/>
      <c r="E4806" s="59"/>
      <c r="F4806" s="59"/>
    </row>
    <row r="4807" spans="1:6" s="70" customFormat="1" hidden="1">
      <c r="A4807" s="13">
        <v>999008</v>
      </c>
      <c r="B4807" s="9" t="s">
        <v>4442</v>
      </c>
      <c r="C4807" s="2" t="s">
        <v>2407</v>
      </c>
      <c r="D4807" s="71"/>
      <c r="E4807" s="59"/>
      <c r="F4807" s="59"/>
    </row>
    <row r="4808" spans="1:6" s="70" customFormat="1" ht="25.5" hidden="1">
      <c r="A4808" s="13">
        <v>999009</v>
      </c>
      <c r="B4808" s="9" t="s">
        <v>4443</v>
      </c>
      <c r="C4808" s="2" t="s">
        <v>2407</v>
      </c>
      <c r="D4808" s="71"/>
      <c r="E4808" s="59"/>
      <c r="F4808" s="59"/>
    </row>
    <row r="4809" spans="1:6" s="70" customFormat="1" hidden="1">
      <c r="A4809" s="13">
        <v>999010</v>
      </c>
      <c r="B4809" s="9" t="s">
        <v>4444</v>
      </c>
      <c r="C4809" s="2" t="s">
        <v>18</v>
      </c>
      <c r="D4809" s="71"/>
      <c r="E4809" s="59"/>
      <c r="F4809" s="59"/>
    </row>
    <row r="4810" spans="1:6" s="70" customFormat="1" hidden="1">
      <c r="A4810" s="13">
        <v>999011</v>
      </c>
      <c r="B4810" s="9" t="s">
        <v>4445</v>
      </c>
      <c r="C4810" s="2" t="s">
        <v>18</v>
      </c>
      <c r="D4810" s="71"/>
      <c r="E4810" s="59"/>
      <c r="F4810" s="59"/>
    </row>
    <row r="4811" spans="1:6" s="70" customFormat="1" hidden="1">
      <c r="A4811" s="13">
        <v>999012</v>
      </c>
      <c r="B4811" s="9" t="s">
        <v>4446</v>
      </c>
      <c r="C4811" s="2" t="s">
        <v>2407</v>
      </c>
      <c r="D4811" s="71"/>
      <c r="E4811" s="59"/>
      <c r="F4811" s="59"/>
    </row>
    <row r="4812" spans="1:6" s="70" customFormat="1" hidden="1">
      <c r="A4812" s="13">
        <v>999013</v>
      </c>
      <c r="B4812" s="9" t="s">
        <v>4447</v>
      </c>
      <c r="C4812" s="2" t="s">
        <v>2407</v>
      </c>
      <c r="D4812" s="71"/>
      <c r="E4812" s="59"/>
      <c r="F4812" s="59"/>
    </row>
    <row r="4813" spans="1:6" s="70" customFormat="1" hidden="1">
      <c r="A4813" s="13">
        <v>999014</v>
      </c>
      <c r="B4813" s="9" t="s">
        <v>4448</v>
      </c>
      <c r="C4813" s="2" t="s">
        <v>4449</v>
      </c>
      <c r="D4813" s="71"/>
      <c r="E4813" s="59"/>
      <c r="F4813" s="59"/>
    </row>
    <row r="4814" spans="1:6" s="70" customFormat="1" hidden="1">
      <c r="A4814" s="13">
        <v>999015</v>
      </c>
      <c r="B4814" s="9" t="s">
        <v>4450</v>
      </c>
      <c r="C4814" s="2" t="s">
        <v>4449</v>
      </c>
      <c r="D4814" s="71"/>
      <c r="E4814" s="59"/>
      <c r="F4814" s="59"/>
    </row>
    <row r="4815" spans="1:6" s="70" customFormat="1" hidden="1">
      <c r="A4815" s="13">
        <v>999016</v>
      </c>
      <c r="B4815" s="9" t="s">
        <v>4451</v>
      </c>
      <c r="C4815" s="2" t="s">
        <v>18</v>
      </c>
      <c r="D4815" s="71"/>
      <c r="E4815" s="59"/>
      <c r="F4815" s="59"/>
    </row>
    <row r="4816" spans="1:6" s="70" customFormat="1" ht="25.5" hidden="1">
      <c r="A4816" s="13">
        <v>999017</v>
      </c>
      <c r="B4816" s="9" t="s">
        <v>4452</v>
      </c>
      <c r="C4816" s="2" t="s">
        <v>18</v>
      </c>
      <c r="D4816" s="71"/>
      <c r="E4816" s="59"/>
      <c r="F4816" s="59"/>
    </row>
    <row r="4817" spans="1:6" s="70" customFormat="1" hidden="1">
      <c r="A4817" s="13">
        <v>999018</v>
      </c>
      <c r="B4817" s="9" t="s">
        <v>4453</v>
      </c>
      <c r="C4817" s="2" t="s">
        <v>18</v>
      </c>
      <c r="D4817" s="71"/>
      <c r="E4817" s="59"/>
      <c r="F4817" s="59"/>
    </row>
    <row r="4818" spans="1:6" s="70" customFormat="1" hidden="1">
      <c r="A4818" s="13">
        <v>999019</v>
      </c>
      <c r="B4818" s="9" t="s">
        <v>4454</v>
      </c>
      <c r="C4818" s="2" t="s">
        <v>18</v>
      </c>
      <c r="D4818" s="71"/>
      <c r="E4818" s="59"/>
      <c r="F4818" s="59"/>
    </row>
    <row r="4819" spans="1:6" s="70" customFormat="1" ht="25.5" hidden="1">
      <c r="A4819" s="13">
        <v>999020</v>
      </c>
      <c r="B4819" s="9" t="s">
        <v>4455</v>
      </c>
      <c r="C4819" s="2" t="s">
        <v>2407</v>
      </c>
      <c r="D4819" s="71"/>
      <c r="E4819" s="59"/>
      <c r="F4819" s="59"/>
    </row>
    <row r="4820" spans="1:6" s="70" customFormat="1" ht="25.5" hidden="1">
      <c r="A4820" s="13">
        <v>999021</v>
      </c>
      <c r="B4820" s="9" t="s">
        <v>4456</v>
      </c>
      <c r="C4820" s="2" t="s">
        <v>2407</v>
      </c>
      <c r="D4820" s="71"/>
      <c r="E4820" s="59"/>
      <c r="F4820" s="59"/>
    </row>
    <row r="4821" spans="1:6" s="70" customFormat="1" hidden="1">
      <c r="A4821" s="13">
        <v>999022</v>
      </c>
      <c r="B4821" s="9" t="s">
        <v>4457</v>
      </c>
      <c r="C4821" s="2" t="s">
        <v>4458</v>
      </c>
      <c r="D4821" s="71"/>
      <c r="E4821" s="59"/>
      <c r="F4821" s="59"/>
    </row>
    <row r="4822" spans="1:6" s="70" customFormat="1" hidden="1">
      <c r="A4822" s="13">
        <v>999023</v>
      </c>
      <c r="B4822" s="9" t="s">
        <v>4459</v>
      </c>
      <c r="C4822" s="2" t="s">
        <v>87</v>
      </c>
      <c r="D4822" s="71"/>
      <c r="E4822" s="59"/>
      <c r="F4822" s="59"/>
    </row>
    <row r="4823" spans="1:6" s="70" customFormat="1" hidden="1">
      <c r="A4823" s="13">
        <v>999024</v>
      </c>
      <c r="B4823" s="9" t="s">
        <v>4460</v>
      </c>
      <c r="C4823" s="2" t="s">
        <v>4458</v>
      </c>
      <c r="D4823" s="71"/>
      <c r="E4823" s="59"/>
      <c r="F4823" s="59"/>
    </row>
    <row r="4824" spans="1:6" s="70" customFormat="1" hidden="1">
      <c r="A4824" s="13">
        <v>999025</v>
      </c>
      <c r="B4824" s="9" t="s">
        <v>4461</v>
      </c>
      <c r="C4824" s="2" t="s">
        <v>4458</v>
      </c>
      <c r="D4824" s="71"/>
      <c r="E4824" s="59"/>
      <c r="F4824" s="59"/>
    </row>
    <row r="4825" spans="1:6" s="70" customFormat="1" hidden="1">
      <c r="A4825" s="13">
        <v>999026</v>
      </c>
      <c r="B4825" s="9" t="s">
        <v>4462</v>
      </c>
      <c r="C4825" s="2" t="s">
        <v>18</v>
      </c>
      <c r="D4825" s="71"/>
      <c r="E4825" s="59"/>
      <c r="F4825" s="59"/>
    </row>
    <row r="4826" spans="1:6" s="70" customFormat="1" ht="38.25" hidden="1">
      <c r="A4826" s="13">
        <v>999027</v>
      </c>
      <c r="B4826" s="9" t="s">
        <v>4463</v>
      </c>
      <c r="C4826" s="2" t="s">
        <v>18</v>
      </c>
      <c r="D4826" s="71"/>
      <c r="E4826" s="59"/>
      <c r="F4826" s="59"/>
    </row>
    <row r="4827" spans="1:6" s="70" customFormat="1" ht="38.25" hidden="1">
      <c r="A4827" s="13">
        <v>999028</v>
      </c>
      <c r="B4827" s="9" t="s">
        <v>4464</v>
      </c>
      <c r="C4827" s="2" t="s">
        <v>18</v>
      </c>
      <c r="D4827" s="71"/>
      <c r="E4827" s="59"/>
      <c r="F4827" s="59"/>
    </row>
    <row r="4828" spans="1:6" s="70" customFormat="1" ht="25.5" hidden="1">
      <c r="A4828" s="13">
        <v>999029</v>
      </c>
      <c r="B4828" s="9" t="s">
        <v>4465</v>
      </c>
      <c r="C4828" s="2" t="s">
        <v>18</v>
      </c>
      <c r="D4828" s="71"/>
      <c r="E4828" s="59"/>
      <c r="F4828" s="59"/>
    </row>
    <row r="4829" spans="1:6" s="70" customFormat="1" hidden="1">
      <c r="A4829" s="13">
        <v>999030</v>
      </c>
      <c r="B4829" s="9" t="s">
        <v>4466</v>
      </c>
      <c r="C4829" s="2" t="s">
        <v>18</v>
      </c>
      <c r="D4829" s="71"/>
      <c r="E4829" s="59"/>
      <c r="F4829" s="59"/>
    </row>
    <row r="4830" spans="1:6" s="70" customFormat="1" hidden="1">
      <c r="A4830" s="13">
        <v>999031</v>
      </c>
      <c r="B4830" s="9" t="s">
        <v>4467</v>
      </c>
      <c r="C4830" s="2" t="s">
        <v>18</v>
      </c>
      <c r="D4830" s="71"/>
      <c r="E4830" s="59"/>
      <c r="F4830" s="59"/>
    </row>
    <row r="4831" spans="1:6" s="70" customFormat="1" hidden="1">
      <c r="A4831" s="13">
        <v>999032</v>
      </c>
      <c r="B4831" s="9" t="s">
        <v>4468</v>
      </c>
      <c r="C4831" s="2" t="s">
        <v>18</v>
      </c>
      <c r="D4831" s="71"/>
      <c r="E4831" s="59"/>
      <c r="F4831" s="59"/>
    </row>
    <row r="4832" spans="1:6" s="70" customFormat="1" hidden="1">
      <c r="A4832" s="13">
        <v>999033</v>
      </c>
      <c r="B4832" s="9" t="s">
        <v>4469</v>
      </c>
      <c r="C4832" s="2" t="s">
        <v>18</v>
      </c>
      <c r="D4832" s="71"/>
      <c r="E4832" s="59"/>
      <c r="F4832" s="59"/>
    </row>
    <row r="4833" spans="1:6" s="70" customFormat="1" ht="25.5" hidden="1">
      <c r="A4833" s="13">
        <v>999034</v>
      </c>
      <c r="B4833" s="9" t="s">
        <v>4470</v>
      </c>
      <c r="C4833" s="2" t="s">
        <v>18</v>
      </c>
      <c r="D4833" s="71"/>
      <c r="E4833" s="59"/>
      <c r="F4833" s="59"/>
    </row>
    <row r="4834" spans="1:6" s="70" customFormat="1" ht="25.5" hidden="1">
      <c r="A4834" s="13">
        <v>999035</v>
      </c>
      <c r="B4834" s="9" t="s">
        <v>4471</v>
      </c>
      <c r="C4834" s="2" t="s">
        <v>18</v>
      </c>
      <c r="D4834" s="71"/>
      <c r="E4834" s="59"/>
      <c r="F4834" s="59"/>
    </row>
    <row r="4835" spans="1:6" s="70" customFormat="1" hidden="1">
      <c r="A4835" s="13">
        <v>999036</v>
      </c>
      <c r="B4835" s="9" t="s">
        <v>4472</v>
      </c>
      <c r="C4835" s="2" t="s">
        <v>18</v>
      </c>
      <c r="D4835" s="71"/>
      <c r="E4835" s="59"/>
      <c r="F4835" s="59"/>
    </row>
    <row r="4836" spans="1:6" s="70" customFormat="1" ht="25.5" hidden="1">
      <c r="A4836" s="13">
        <v>999037</v>
      </c>
      <c r="B4836" s="9" t="s">
        <v>4473</v>
      </c>
      <c r="C4836" s="2" t="s">
        <v>18</v>
      </c>
      <c r="D4836" s="71"/>
      <c r="E4836" s="59"/>
      <c r="F4836" s="59"/>
    </row>
    <row r="4837" spans="1:6" s="70" customFormat="1" hidden="1">
      <c r="A4837" s="13">
        <v>999038</v>
      </c>
      <c r="B4837" s="9" t="s">
        <v>4474</v>
      </c>
      <c r="C4837" s="2" t="s">
        <v>18</v>
      </c>
      <c r="D4837" s="71"/>
      <c r="E4837" s="59"/>
      <c r="F4837" s="59"/>
    </row>
    <row r="4838" spans="1:6" s="70" customFormat="1" hidden="1">
      <c r="A4838" s="13">
        <v>999039</v>
      </c>
      <c r="B4838" s="9" t="s">
        <v>4475</v>
      </c>
      <c r="C4838" s="2" t="s">
        <v>18</v>
      </c>
      <c r="D4838" s="71"/>
      <c r="E4838" s="59"/>
      <c r="F4838" s="59"/>
    </row>
    <row r="4839" spans="1:6" s="70" customFormat="1" hidden="1">
      <c r="A4839" s="13">
        <v>999040</v>
      </c>
      <c r="B4839" s="9" t="s">
        <v>4476</v>
      </c>
      <c r="C4839" s="2" t="s">
        <v>18</v>
      </c>
      <c r="D4839" s="71"/>
      <c r="E4839" s="59"/>
      <c r="F4839" s="59"/>
    </row>
    <row r="4840" spans="1:6" s="70" customFormat="1" hidden="1">
      <c r="A4840" s="13">
        <v>999041</v>
      </c>
      <c r="B4840" s="9" t="s">
        <v>4477</v>
      </c>
      <c r="C4840" s="2" t="s">
        <v>2410</v>
      </c>
      <c r="D4840" s="71"/>
      <c r="E4840" s="59"/>
      <c r="F4840" s="59"/>
    </row>
    <row r="4841" spans="1:6" s="70" customFormat="1" hidden="1">
      <c r="A4841" s="13">
        <v>999042</v>
      </c>
      <c r="B4841" s="9" t="s">
        <v>4478</v>
      </c>
      <c r="C4841" s="2" t="s">
        <v>2410</v>
      </c>
      <c r="D4841" s="71"/>
      <c r="E4841" s="59"/>
      <c r="F4841" s="59"/>
    </row>
    <row r="4842" spans="1:6" s="70" customFormat="1" hidden="1">
      <c r="A4842" s="13">
        <v>999043</v>
      </c>
      <c r="B4842" s="9" t="s">
        <v>4479</v>
      </c>
      <c r="C4842" s="2" t="s">
        <v>18</v>
      </c>
      <c r="D4842" s="71"/>
      <c r="E4842" s="59"/>
      <c r="F4842" s="59"/>
    </row>
    <row r="4843" spans="1:6" s="70" customFormat="1" hidden="1">
      <c r="A4843" s="13">
        <v>999044</v>
      </c>
      <c r="B4843" s="9" t="s">
        <v>4480</v>
      </c>
      <c r="C4843" s="2" t="s">
        <v>4481</v>
      </c>
      <c r="D4843" s="71"/>
      <c r="E4843" s="59"/>
      <c r="F4843" s="59"/>
    </row>
    <row r="4844" spans="1:6" s="70" customFormat="1" hidden="1">
      <c r="A4844" s="13">
        <v>999045</v>
      </c>
      <c r="B4844" s="9" t="s">
        <v>4482</v>
      </c>
      <c r="C4844" s="2" t="s">
        <v>4481</v>
      </c>
      <c r="D4844" s="71"/>
      <c r="E4844" s="59"/>
      <c r="F4844" s="59"/>
    </row>
    <row r="4845" spans="1:6" s="70" customFormat="1" hidden="1">
      <c r="A4845" s="13">
        <v>999046</v>
      </c>
      <c r="B4845" s="9" t="s">
        <v>4483</v>
      </c>
      <c r="C4845" s="2" t="s">
        <v>736</v>
      </c>
      <c r="D4845" s="71"/>
      <c r="E4845" s="59"/>
      <c r="F4845" s="59"/>
    </row>
    <row r="4846" spans="1:6" s="70" customFormat="1" hidden="1">
      <c r="A4846" s="13">
        <v>999047</v>
      </c>
      <c r="B4846" s="9" t="s">
        <v>4484</v>
      </c>
      <c r="C4846" s="2" t="s">
        <v>736</v>
      </c>
      <c r="D4846" s="71"/>
      <c r="E4846" s="59"/>
      <c r="F4846" s="59"/>
    </row>
    <row r="4847" spans="1:6" s="70" customFormat="1" hidden="1">
      <c r="A4847" s="13">
        <v>999048</v>
      </c>
      <c r="B4847" s="9" t="s">
        <v>4485</v>
      </c>
      <c r="C4847" s="2" t="s">
        <v>18</v>
      </c>
      <c r="D4847" s="71"/>
      <c r="E4847" s="59"/>
      <c r="F4847" s="59"/>
    </row>
    <row r="4848" spans="1:6" s="70" customFormat="1" hidden="1">
      <c r="A4848" s="13">
        <v>999049</v>
      </c>
      <c r="B4848" s="9" t="s">
        <v>4486</v>
      </c>
      <c r="C4848" s="2" t="s">
        <v>18</v>
      </c>
      <c r="D4848" s="71"/>
      <c r="E4848" s="59"/>
      <c r="F4848" s="59"/>
    </row>
    <row r="4849" spans="1:6" s="70" customFormat="1" hidden="1">
      <c r="A4849" s="13">
        <v>999050</v>
      </c>
      <c r="B4849" s="9" t="s">
        <v>4487</v>
      </c>
      <c r="C4849" s="2" t="s">
        <v>18</v>
      </c>
      <c r="D4849" s="71"/>
      <c r="E4849" s="59"/>
      <c r="F4849" s="59"/>
    </row>
    <row r="4850" spans="1:6" s="70" customFormat="1" hidden="1">
      <c r="A4850" s="13">
        <v>999051</v>
      </c>
      <c r="B4850" s="9" t="s">
        <v>4488</v>
      </c>
      <c r="C4850" s="2" t="s">
        <v>18</v>
      </c>
      <c r="D4850" s="71"/>
      <c r="E4850" s="59"/>
      <c r="F4850" s="59"/>
    </row>
    <row r="4851" spans="1:6" s="70" customFormat="1" hidden="1">
      <c r="A4851" s="13">
        <v>999052</v>
      </c>
      <c r="B4851" s="9" t="s">
        <v>4489</v>
      </c>
      <c r="C4851" s="2" t="s">
        <v>18</v>
      </c>
      <c r="D4851" s="71"/>
      <c r="E4851" s="59"/>
      <c r="F4851" s="59"/>
    </row>
    <row r="4852" spans="1:6" s="70" customFormat="1" hidden="1">
      <c r="A4852" s="13">
        <v>999053</v>
      </c>
      <c r="B4852" s="9" t="s">
        <v>4490</v>
      </c>
      <c r="C4852" s="2" t="s">
        <v>18</v>
      </c>
      <c r="D4852" s="71"/>
      <c r="E4852" s="59"/>
      <c r="F4852" s="59"/>
    </row>
    <row r="4853" spans="1:6" s="70" customFormat="1" hidden="1">
      <c r="A4853" s="13">
        <v>999054</v>
      </c>
      <c r="B4853" s="9" t="s">
        <v>4491</v>
      </c>
      <c r="C4853" s="2" t="s">
        <v>18</v>
      </c>
      <c r="D4853" s="71"/>
      <c r="E4853" s="59"/>
      <c r="F4853" s="59"/>
    </row>
    <row r="4854" spans="1:6" s="70" customFormat="1" hidden="1">
      <c r="A4854" s="13">
        <v>999055</v>
      </c>
      <c r="B4854" s="9" t="s">
        <v>4492</v>
      </c>
      <c r="C4854" s="2" t="s">
        <v>18</v>
      </c>
      <c r="D4854" s="71"/>
      <c r="E4854" s="59"/>
      <c r="F4854" s="59"/>
    </row>
    <row r="4855" spans="1:6" s="70" customFormat="1" hidden="1">
      <c r="A4855" s="13">
        <v>999056</v>
      </c>
      <c r="B4855" s="9" t="s">
        <v>4493</v>
      </c>
      <c r="C4855" s="2" t="s">
        <v>18</v>
      </c>
      <c r="D4855" s="71"/>
      <c r="E4855" s="59"/>
      <c r="F4855" s="59"/>
    </row>
    <row r="4856" spans="1:6" s="70" customFormat="1" ht="25.5" hidden="1">
      <c r="A4856" s="13">
        <v>999057</v>
      </c>
      <c r="B4856" s="9" t="s">
        <v>4494</v>
      </c>
      <c r="C4856" s="2" t="s">
        <v>18</v>
      </c>
      <c r="D4856" s="71"/>
      <c r="E4856" s="59"/>
      <c r="F4856" s="59"/>
    </row>
    <row r="4857" spans="1:6" s="70" customFormat="1" ht="25.5" hidden="1">
      <c r="A4857" s="13">
        <v>999058</v>
      </c>
      <c r="B4857" s="9" t="s">
        <v>4495</v>
      </c>
      <c r="C4857" s="2" t="s">
        <v>18</v>
      </c>
      <c r="D4857" s="71"/>
      <c r="E4857" s="59"/>
      <c r="F4857" s="59"/>
    </row>
    <row r="4858" spans="1:6" s="70" customFormat="1" ht="25.5" hidden="1">
      <c r="A4858" s="13">
        <v>999059</v>
      </c>
      <c r="B4858" s="9" t="s">
        <v>4496</v>
      </c>
      <c r="C4858" s="2" t="s">
        <v>18</v>
      </c>
      <c r="D4858" s="71"/>
      <c r="E4858" s="59"/>
      <c r="F4858" s="59"/>
    </row>
    <row r="4859" spans="1:6" s="70" customFormat="1" hidden="1">
      <c r="A4859" s="13">
        <v>999060</v>
      </c>
      <c r="B4859" s="9" t="s">
        <v>4497</v>
      </c>
      <c r="C4859" s="2" t="s">
        <v>18</v>
      </c>
      <c r="D4859" s="71"/>
      <c r="E4859" s="59"/>
      <c r="F4859" s="59"/>
    </row>
    <row r="4860" spans="1:6" s="70" customFormat="1" hidden="1">
      <c r="A4860" s="13">
        <v>999061</v>
      </c>
      <c r="B4860" s="9" t="s">
        <v>4498</v>
      </c>
      <c r="C4860" s="2" t="s">
        <v>18</v>
      </c>
      <c r="D4860" s="71"/>
      <c r="E4860" s="59"/>
      <c r="F4860" s="59"/>
    </row>
    <row r="4861" spans="1:6" s="70" customFormat="1" ht="25.5" hidden="1">
      <c r="A4861" s="13">
        <v>999062</v>
      </c>
      <c r="B4861" s="9" t="s">
        <v>4499</v>
      </c>
      <c r="C4861" s="2" t="s">
        <v>87</v>
      </c>
      <c r="D4861" s="71"/>
      <c r="E4861" s="59"/>
      <c r="F4861" s="59"/>
    </row>
    <row r="4862" spans="1:6" s="70" customFormat="1" hidden="1">
      <c r="A4862" s="13">
        <v>999063</v>
      </c>
      <c r="B4862" s="9" t="s">
        <v>4500</v>
      </c>
      <c r="C4862" s="2" t="s">
        <v>87</v>
      </c>
      <c r="D4862" s="71"/>
      <c r="E4862" s="59"/>
      <c r="F4862" s="59"/>
    </row>
    <row r="4863" spans="1:6" s="70" customFormat="1" hidden="1">
      <c r="A4863" s="13">
        <v>999064</v>
      </c>
      <c r="B4863" s="9" t="s">
        <v>4501</v>
      </c>
      <c r="C4863" s="2" t="s">
        <v>18</v>
      </c>
      <c r="D4863" s="71"/>
      <c r="E4863" s="59"/>
      <c r="F4863" s="59"/>
    </row>
    <row r="4864" spans="1:6" s="70" customFormat="1" hidden="1">
      <c r="A4864" s="13">
        <v>999065</v>
      </c>
      <c r="B4864" s="9" t="s">
        <v>4502</v>
      </c>
      <c r="C4864" s="2" t="s">
        <v>18</v>
      </c>
      <c r="D4864" s="71"/>
      <c r="E4864" s="59"/>
      <c r="F4864" s="59"/>
    </row>
    <row r="4865" spans="1:6" s="70" customFormat="1" hidden="1">
      <c r="A4865" s="13">
        <v>999066</v>
      </c>
      <c r="B4865" s="9" t="s">
        <v>4503</v>
      </c>
      <c r="C4865" s="2" t="s">
        <v>87</v>
      </c>
      <c r="D4865" s="71"/>
      <c r="E4865" s="59"/>
      <c r="F4865" s="59"/>
    </row>
    <row r="4866" spans="1:6" s="70" customFormat="1" hidden="1">
      <c r="A4866" s="13">
        <v>999067</v>
      </c>
      <c r="B4866" s="9" t="s">
        <v>4504</v>
      </c>
      <c r="C4866" s="2" t="s">
        <v>87</v>
      </c>
      <c r="D4866" s="71"/>
      <c r="E4866" s="59"/>
      <c r="F4866" s="59"/>
    </row>
    <row r="4867" spans="1:6" s="70" customFormat="1" ht="25.5" hidden="1">
      <c r="A4867" s="13">
        <v>999068</v>
      </c>
      <c r="B4867" s="9" t="s">
        <v>4505</v>
      </c>
      <c r="C4867" s="2" t="s">
        <v>87</v>
      </c>
      <c r="D4867" s="71"/>
      <c r="E4867" s="59"/>
      <c r="F4867" s="59"/>
    </row>
    <row r="4868" spans="1:6" s="70" customFormat="1" ht="25.5" hidden="1">
      <c r="A4868" s="13">
        <v>999069</v>
      </c>
      <c r="B4868" s="9" t="s">
        <v>4505</v>
      </c>
      <c r="C4868" s="2" t="s">
        <v>87</v>
      </c>
      <c r="D4868" s="71"/>
      <c r="E4868" s="59"/>
      <c r="F4868" s="59"/>
    </row>
    <row r="4869" spans="1:6" s="70" customFormat="1" ht="25.5" hidden="1">
      <c r="A4869" s="13">
        <v>999070</v>
      </c>
      <c r="B4869" s="9" t="s">
        <v>4506</v>
      </c>
      <c r="C4869" s="2" t="s">
        <v>2407</v>
      </c>
      <c r="D4869" s="71"/>
      <c r="E4869" s="59"/>
      <c r="F4869" s="59"/>
    </row>
    <row r="4870" spans="1:6" s="70" customFormat="1" hidden="1">
      <c r="A4870" s="13">
        <v>999071</v>
      </c>
      <c r="B4870" s="9" t="s">
        <v>4507</v>
      </c>
      <c r="C4870" s="2" t="s">
        <v>2407</v>
      </c>
      <c r="D4870" s="71"/>
      <c r="E4870" s="59"/>
      <c r="F4870" s="59"/>
    </row>
    <row r="4871" spans="1:6" s="70" customFormat="1" hidden="1">
      <c r="A4871" s="13">
        <v>999072</v>
      </c>
      <c r="B4871" s="9" t="s">
        <v>4508</v>
      </c>
      <c r="C4871" s="2" t="s">
        <v>87</v>
      </c>
      <c r="D4871" s="71"/>
      <c r="E4871" s="59"/>
      <c r="F4871" s="59"/>
    </row>
    <row r="4872" spans="1:6" s="70" customFormat="1" hidden="1">
      <c r="A4872" s="13">
        <v>999073</v>
      </c>
      <c r="B4872" s="9" t="s">
        <v>4509</v>
      </c>
      <c r="C4872" s="2" t="s">
        <v>736</v>
      </c>
      <c r="D4872" s="71"/>
      <c r="E4872" s="59"/>
      <c r="F4872" s="59"/>
    </row>
    <row r="4873" spans="1:6" s="70" customFormat="1" hidden="1">
      <c r="A4873" s="13">
        <v>999074</v>
      </c>
      <c r="B4873" s="9" t="s">
        <v>4510</v>
      </c>
      <c r="C4873" s="2" t="s">
        <v>736</v>
      </c>
      <c r="D4873" s="71"/>
      <c r="E4873" s="59"/>
      <c r="F4873" s="59"/>
    </row>
    <row r="4874" spans="1:6" s="70" customFormat="1" hidden="1">
      <c r="A4874" s="13">
        <v>999075</v>
      </c>
      <c r="B4874" s="9" t="s">
        <v>4511</v>
      </c>
      <c r="C4874" s="2" t="s">
        <v>736</v>
      </c>
      <c r="D4874" s="71"/>
      <c r="E4874" s="59"/>
      <c r="F4874" s="59"/>
    </row>
    <row r="4875" spans="1:6" s="70" customFormat="1" hidden="1">
      <c r="A4875" s="13">
        <v>999076</v>
      </c>
      <c r="B4875" s="9" t="s">
        <v>4512</v>
      </c>
      <c r="C4875" s="2" t="s">
        <v>736</v>
      </c>
      <c r="D4875" s="71"/>
      <c r="E4875" s="59"/>
      <c r="F4875" s="59"/>
    </row>
    <row r="4876" spans="1:6" s="70" customFormat="1" hidden="1">
      <c r="A4876" s="13">
        <v>999077</v>
      </c>
      <c r="B4876" s="9" t="s">
        <v>4513</v>
      </c>
      <c r="C4876" s="2" t="s">
        <v>1178</v>
      </c>
      <c r="D4876" s="71"/>
      <c r="E4876" s="59"/>
      <c r="F4876" s="59"/>
    </row>
    <row r="4877" spans="1:6" s="70" customFormat="1" ht="25.5" hidden="1">
      <c r="A4877" s="13">
        <v>999078</v>
      </c>
      <c r="B4877" s="9" t="s">
        <v>4514</v>
      </c>
      <c r="C4877" s="2" t="s">
        <v>18</v>
      </c>
      <c r="D4877" s="71"/>
      <c r="E4877" s="59"/>
      <c r="F4877" s="59"/>
    </row>
    <row r="4878" spans="1:6" s="70" customFormat="1" hidden="1">
      <c r="A4878" s="13">
        <v>999079</v>
      </c>
      <c r="B4878" s="9" t="s">
        <v>4515</v>
      </c>
      <c r="C4878" s="2" t="s">
        <v>18</v>
      </c>
      <c r="D4878" s="71"/>
      <c r="E4878" s="59"/>
      <c r="F4878" s="59"/>
    </row>
    <row r="4879" spans="1:6" s="70" customFormat="1" hidden="1">
      <c r="A4879" s="13">
        <v>999080</v>
      </c>
      <c r="B4879" s="9" t="s">
        <v>4516</v>
      </c>
      <c r="C4879" s="2" t="s">
        <v>18</v>
      </c>
      <c r="D4879" s="71"/>
      <c r="E4879" s="59"/>
      <c r="F4879" s="59"/>
    </row>
    <row r="4880" spans="1:6" s="70" customFormat="1" ht="25.5" hidden="1">
      <c r="A4880" s="13">
        <v>999081</v>
      </c>
      <c r="B4880" s="9" t="s">
        <v>4517</v>
      </c>
      <c r="C4880" s="2" t="s">
        <v>736</v>
      </c>
      <c r="D4880" s="71"/>
      <c r="E4880" s="59"/>
      <c r="F4880" s="59"/>
    </row>
    <row r="4881" spans="1:6" s="70" customFormat="1" ht="25.5" hidden="1">
      <c r="A4881" s="13">
        <v>999082</v>
      </c>
      <c r="B4881" s="9" t="s">
        <v>4518</v>
      </c>
      <c r="C4881" s="2" t="s">
        <v>736</v>
      </c>
      <c r="D4881" s="71"/>
      <c r="E4881" s="59"/>
      <c r="F4881" s="59"/>
    </row>
    <row r="4882" spans="1:6" s="70" customFormat="1" ht="25.5" hidden="1">
      <c r="A4882" s="13">
        <v>999083</v>
      </c>
      <c r="B4882" s="9" t="s">
        <v>4519</v>
      </c>
      <c r="C4882" s="2" t="s">
        <v>736</v>
      </c>
      <c r="D4882" s="71"/>
      <c r="E4882" s="59"/>
      <c r="F4882" s="59"/>
    </row>
    <row r="4883" spans="1:6" s="70" customFormat="1" hidden="1">
      <c r="A4883" s="13">
        <v>999084</v>
      </c>
      <c r="B4883" s="9" t="s">
        <v>4520</v>
      </c>
      <c r="C4883" s="2" t="s">
        <v>736</v>
      </c>
      <c r="D4883" s="71"/>
      <c r="E4883" s="59"/>
      <c r="F4883" s="59"/>
    </row>
    <row r="4884" spans="1:6" s="70" customFormat="1" hidden="1">
      <c r="A4884" s="13">
        <v>999085</v>
      </c>
      <c r="B4884" s="9" t="s">
        <v>4521</v>
      </c>
      <c r="C4884" s="2" t="s">
        <v>736</v>
      </c>
      <c r="D4884" s="71"/>
      <c r="E4884" s="59"/>
      <c r="F4884" s="59"/>
    </row>
    <row r="4885" spans="1:6" s="70" customFormat="1" hidden="1">
      <c r="A4885" s="13">
        <v>999086</v>
      </c>
      <c r="B4885" s="9" t="s">
        <v>4522</v>
      </c>
      <c r="C4885" s="2" t="s">
        <v>736</v>
      </c>
      <c r="D4885" s="71"/>
      <c r="E4885" s="59"/>
      <c r="F4885" s="59"/>
    </row>
    <row r="4886" spans="1:6" s="70" customFormat="1" hidden="1">
      <c r="A4886" s="13">
        <v>999087</v>
      </c>
      <c r="B4886" s="9" t="s">
        <v>4523</v>
      </c>
      <c r="C4886" s="2" t="s">
        <v>1178</v>
      </c>
      <c r="D4886" s="71"/>
      <c r="E4886" s="59"/>
      <c r="F4886" s="59"/>
    </row>
    <row r="4887" spans="1:6" s="70" customFormat="1" hidden="1">
      <c r="A4887" s="13">
        <v>999088</v>
      </c>
      <c r="B4887" s="9" t="s">
        <v>4524</v>
      </c>
      <c r="C4887" s="2" t="s">
        <v>1178</v>
      </c>
      <c r="D4887" s="71"/>
      <c r="E4887" s="59"/>
      <c r="F4887" s="59"/>
    </row>
    <row r="4888" spans="1:6" s="70" customFormat="1" hidden="1">
      <c r="A4888" s="13">
        <v>999089</v>
      </c>
      <c r="B4888" s="9" t="s">
        <v>4525</v>
      </c>
      <c r="C4888" s="2" t="s">
        <v>18</v>
      </c>
      <c r="D4888" s="71"/>
      <c r="E4888" s="59"/>
      <c r="F4888" s="59"/>
    </row>
    <row r="4889" spans="1:6" s="70" customFormat="1" hidden="1">
      <c r="A4889" s="13">
        <v>999091</v>
      </c>
      <c r="B4889" s="9" t="s">
        <v>4526</v>
      </c>
      <c r="C4889" s="2" t="s">
        <v>736</v>
      </c>
      <c r="D4889" s="71"/>
      <c r="E4889" s="59"/>
      <c r="F4889" s="59"/>
    </row>
    <row r="4890" spans="1:6" s="70" customFormat="1" hidden="1">
      <c r="A4890" s="13">
        <v>999092</v>
      </c>
      <c r="B4890" s="9" t="s">
        <v>4527</v>
      </c>
      <c r="C4890" s="2" t="s">
        <v>736</v>
      </c>
      <c r="D4890" s="71"/>
      <c r="E4890" s="59"/>
      <c r="F4890" s="59"/>
    </row>
    <row r="4891" spans="1:6" s="70" customFormat="1" hidden="1">
      <c r="A4891" s="13">
        <v>999093</v>
      </c>
      <c r="B4891" s="9" t="s">
        <v>4528</v>
      </c>
      <c r="C4891" s="2" t="s">
        <v>736</v>
      </c>
      <c r="D4891" s="71"/>
      <c r="E4891" s="59"/>
      <c r="F4891" s="59"/>
    </row>
    <row r="4892" spans="1:6" s="70" customFormat="1" ht="25.5" hidden="1">
      <c r="A4892" s="13">
        <v>999094</v>
      </c>
      <c r="B4892" s="9" t="s">
        <v>4529</v>
      </c>
      <c r="C4892" s="2" t="s">
        <v>4530</v>
      </c>
      <c r="D4892" s="71"/>
      <c r="E4892" s="59"/>
      <c r="F4892" s="59"/>
    </row>
    <row r="4893" spans="1:6" s="70" customFormat="1" ht="25.5" hidden="1">
      <c r="A4893" s="13">
        <v>999095</v>
      </c>
      <c r="B4893" s="9" t="s">
        <v>4531</v>
      </c>
      <c r="C4893" s="2" t="s">
        <v>4530</v>
      </c>
      <c r="D4893" s="71"/>
      <c r="E4893" s="59"/>
      <c r="F4893" s="59"/>
    </row>
    <row r="4894" spans="1:6" s="70" customFormat="1" ht="25.5" hidden="1">
      <c r="A4894" s="13">
        <v>999096</v>
      </c>
      <c r="B4894" s="9" t="s">
        <v>4532</v>
      </c>
      <c r="C4894" s="2" t="s">
        <v>4530</v>
      </c>
      <c r="D4894" s="71"/>
      <c r="E4894" s="59"/>
      <c r="F4894" s="59"/>
    </row>
    <row r="4895" spans="1:6" s="70" customFormat="1" hidden="1">
      <c r="A4895" s="13">
        <v>999097</v>
      </c>
      <c r="B4895" s="9" t="s">
        <v>4533</v>
      </c>
      <c r="C4895" s="2" t="s">
        <v>87</v>
      </c>
      <c r="D4895" s="71"/>
      <c r="E4895" s="59"/>
      <c r="F4895" s="59"/>
    </row>
    <row r="4896" spans="1:6" s="70" customFormat="1" hidden="1">
      <c r="A4896" s="13">
        <v>999098</v>
      </c>
      <c r="B4896" s="9" t="s">
        <v>4534</v>
      </c>
      <c r="C4896" s="2" t="s">
        <v>87</v>
      </c>
      <c r="D4896" s="71"/>
      <c r="E4896" s="59"/>
      <c r="F4896" s="59"/>
    </row>
    <row r="4897" spans="1:6" s="70" customFormat="1" hidden="1">
      <c r="A4897" s="13">
        <v>999099</v>
      </c>
      <c r="B4897" s="9" t="s">
        <v>4535</v>
      </c>
      <c r="C4897" s="2" t="s">
        <v>87</v>
      </c>
      <c r="D4897" s="71"/>
      <c r="E4897" s="59"/>
      <c r="F4897" s="59"/>
    </row>
    <row r="4898" spans="1:6" s="70" customFormat="1" hidden="1">
      <c r="A4898" s="13">
        <v>999100</v>
      </c>
      <c r="B4898" s="9" t="s">
        <v>4526</v>
      </c>
      <c r="C4898" s="2" t="s">
        <v>736</v>
      </c>
      <c r="D4898" s="71"/>
      <c r="E4898" s="59"/>
      <c r="F4898" s="59"/>
    </row>
    <row r="4899" spans="1:6" s="70" customFormat="1" hidden="1">
      <c r="A4899" s="13">
        <v>999101</v>
      </c>
      <c r="B4899" s="9" t="s">
        <v>4534</v>
      </c>
      <c r="C4899" s="2" t="s">
        <v>87</v>
      </c>
      <c r="D4899" s="71"/>
      <c r="E4899" s="59"/>
      <c r="F4899" s="59"/>
    </row>
    <row r="4900" spans="1:6" s="70" customFormat="1" hidden="1">
      <c r="A4900" s="13">
        <v>999102</v>
      </c>
      <c r="B4900" s="9" t="s">
        <v>4536</v>
      </c>
      <c r="C4900" s="2" t="s">
        <v>87</v>
      </c>
      <c r="D4900" s="71"/>
      <c r="E4900" s="59"/>
      <c r="F4900" s="59"/>
    </row>
    <row r="4901" spans="1:6" s="70" customFormat="1" hidden="1">
      <c r="A4901" s="13">
        <v>999103</v>
      </c>
      <c r="B4901" s="9" t="s">
        <v>4537</v>
      </c>
      <c r="C4901" s="2" t="s">
        <v>87</v>
      </c>
      <c r="D4901" s="71"/>
      <c r="E4901" s="59"/>
      <c r="F4901" s="59"/>
    </row>
    <row r="4902" spans="1:6" s="70" customFormat="1" hidden="1">
      <c r="A4902" s="13">
        <v>999104</v>
      </c>
      <c r="B4902" s="9" t="s">
        <v>4538</v>
      </c>
      <c r="C4902" s="2" t="s">
        <v>736</v>
      </c>
      <c r="D4902" s="71"/>
      <c r="E4902" s="59"/>
      <c r="F4902" s="59"/>
    </row>
    <row r="4903" spans="1:6" s="70" customFormat="1" hidden="1">
      <c r="A4903" s="13">
        <v>999105</v>
      </c>
      <c r="B4903" s="9" t="s">
        <v>4539</v>
      </c>
      <c r="C4903" s="2" t="s">
        <v>4530</v>
      </c>
      <c r="D4903" s="71"/>
      <c r="E4903" s="59"/>
      <c r="F4903" s="59"/>
    </row>
    <row r="4904" spans="1:6" s="70" customFormat="1" hidden="1">
      <c r="A4904" s="13">
        <v>999106</v>
      </c>
      <c r="B4904" s="9" t="s">
        <v>4540</v>
      </c>
      <c r="C4904" s="2" t="s">
        <v>4530</v>
      </c>
      <c r="D4904" s="71"/>
      <c r="E4904" s="59"/>
      <c r="F4904" s="59"/>
    </row>
    <row r="4905" spans="1:6" s="70" customFormat="1" hidden="1">
      <c r="A4905" s="13">
        <v>999107</v>
      </c>
      <c r="B4905" s="9" t="s">
        <v>4541</v>
      </c>
      <c r="C4905" s="2" t="s">
        <v>4530</v>
      </c>
      <c r="D4905" s="71"/>
      <c r="E4905" s="59"/>
      <c r="F4905" s="59"/>
    </row>
    <row r="4906" spans="1:6" s="70" customFormat="1" hidden="1">
      <c r="A4906" s="13">
        <v>999108</v>
      </c>
      <c r="B4906" s="9" t="s">
        <v>4542</v>
      </c>
      <c r="C4906" s="2" t="s">
        <v>4530</v>
      </c>
      <c r="D4906" s="71"/>
      <c r="E4906" s="59"/>
      <c r="F4906" s="59"/>
    </row>
    <row r="4907" spans="1:6" s="70" customFormat="1" hidden="1">
      <c r="A4907" s="13">
        <v>999109</v>
      </c>
      <c r="B4907" s="9" t="s">
        <v>4543</v>
      </c>
      <c r="C4907" s="2" t="s">
        <v>4530</v>
      </c>
      <c r="D4907" s="71"/>
      <c r="E4907" s="59"/>
      <c r="F4907" s="59"/>
    </row>
    <row r="4908" spans="1:6" s="70" customFormat="1" hidden="1">
      <c r="A4908" s="13">
        <v>999110</v>
      </c>
      <c r="B4908" s="9" t="s">
        <v>4544</v>
      </c>
      <c r="C4908" s="2" t="s">
        <v>18</v>
      </c>
      <c r="D4908" s="71"/>
      <c r="E4908" s="59"/>
      <c r="F4908" s="59"/>
    </row>
    <row r="4909" spans="1:6" s="70" customFormat="1" hidden="1">
      <c r="A4909" s="13">
        <v>999111</v>
      </c>
      <c r="B4909" s="9" t="s">
        <v>4545</v>
      </c>
      <c r="C4909" s="2" t="s">
        <v>18</v>
      </c>
      <c r="D4909" s="71"/>
      <c r="E4909" s="59"/>
      <c r="F4909" s="59"/>
    </row>
    <row r="4910" spans="1:6" s="70" customFormat="1" ht="25.5" hidden="1">
      <c r="A4910" s="13">
        <v>999112</v>
      </c>
      <c r="B4910" s="9" t="s">
        <v>4546</v>
      </c>
      <c r="C4910" s="2" t="s">
        <v>1178</v>
      </c>
      <c r="D4910" s="71"/>
      <c r="E4910" s="59"/>
      <c r="F4910" s="59"/>
    </row>
    <row r="4911" spans="1:6" s="70" customFormat="1" hidden="1">
      <c r="A4911" s="13">
        <v>999113</v>
      </c>
      <c r="B4911" s="9" t="s">
        <v>4547</v>
      </c>
      <c r="C4911" s="2" t="s">
        <v>736</v>
      </c>
      <c r="D4911" s="71"/>
      <c r="E4911" s="59"/>
      <c r="F4911" s="59"/>
    </row>
    <row r="4912" spans="1:6" s="70" customFormat="1" hidden="1">
      <c r="A4912" s="13">
        <v>999114</v>
      </c>
      <c r="B4912" s="9" t="s">
        <v>4548</v>
      </c>
      <c r="C4912" s="2" t="s">
        <v>736</v>
      </c>
      <c r="D4912" s="71"/>
      <c r="E4912" s="59"/>
      <c r="F4912" s="59"/>
    </row>
    <row r="4913" spans="1:6" s="70" customFormat="1" hidden="1">
      <c r="A4913" s="13">
        <v>999115</v>
      </c>
      <c r="B4913" s="9" t="s">
        <v>4549</v>
      </c>
      <c r="C4913" s="2" t="s">
        <v>736</v>
      </c>
      <c r="D4913" s="71"/>
      <c r="E4913" s="59"/>
      <c r="F4913" s="59"/>
    </row>
    <row r="4914" spans="1:6" s="70" customFormat="1" hidden="1">
      <c r="A4914" s="13">
        <v>999116</v>
      </c>
      <c r="B4914" s="9" t="s">
        <v>4550</v>
      </c>
      <c r="C4914" s="2" t="s">
        <v>736</v>
      </c>
      <c r="D4914" s="71"/>
      <c r="E4914" s="59"/>
      <c r="F4914" s="59"/>
    </row>
    <row r="4915" spans="1:6" s="70" customFormat="1" hidden="1">
      <c r="A4915" s="13">
        <v>999117</v>
      </c>
      <c r="B4915" s="9" t="s">
        <v>4551</v>
      </c>
      <c r="C4915" s="2" t="s">
        <v>736</v>
      </c>
      <c r="D4915" s="71"/>
      <c r="E4915" s="59"/>
      <c r="F4915" s="59"/>
    </row>
    <row r="4916" spans="1:6" s="70" customFormat="1" hidden="1">
      <c r="A4916" s="13">
        <v>999118</v>
      </c>
      <c r="B4916" s="9" t="s">
        <v>4552</v>
      </c>
      <c r="C4916" s="2" t="s">
        <v>736</v>
      </c>
      <c r="D4916" s="71"/>
      <c r="E4916" s="59"/>
      <c r="F4916" s="59"/>
    </row>
    <row r="4917" spans="1:6" s="70" customFormat="1" hidden="1">
      <c r="A4917" s="13">
        <v>999119</v>
      </c>
      <c r="B4917" s="9" t="s">
        <v>4547</v>
      </c>
      <c r="C4917" s="2" t="s">
        <v>736</v>
      </c>
      <c r="D4917" s="71"/>
      <c r="E4917" s="59"/>
      <c r="F4917" s="59"/>
    </row>
    <row r="4918" spans="1:6" s="70" customFormat="1" hidden="1">
      <c r="A4918" s="13">
        <v>999120</v>
      </c>
      <c r="B4918" s="9" t="s">
        <v>4548</v>
      </c>
      <c r="C4918" s="2" t="s">
        <v>736</v>
      </c>
      <c r="D4918" s="71"/>
      <c r="E4918" s="59"/>
      <c r="F4918" s="59"/>
    </row>
    <row r="4919" spans="1:6" s="70" customFormat="1" hidden="1">
      <c r="A4919" s="13">
        <v>999121</v>
      </c>
      <c r="B4919" s="9" t="s">
        <v>4551</v>
      </c>
      <c r="C4919" s="2" t="s">
        <v>736</v>
      </c>
      <c r="D4919" s="71"/>
      <c r="E4919" s="59"/>
      <c r="F4919" s="59"/>
    </row>
    <row r="4920" spans="1:6" s="70" customFormat="1" hidden="1">
      <c r="A4920" s="13">
        <v>999122</v>
      </c>
      <c r="B4920" s="9" t="s">
        <v>4552</v>
      </c>
      <c r="C4920" s="2" t="s">
        <v>736</v>
      </c>
      <c r="D4920" s="71"/>
      <c r="E4920" s="59"/>
      <c r="F4920" s="59"/>
    </row>
    <row r="4921" spans="1:6" s="70" customFormat="1" hidden="1">
      <c r="A4921" s="13">
        <v>999123</v>
      </c>
      <c r="B4921" s="9" t="s">
        <v>4553</v>
      </c>
      <c r="C4921" s="2" t="s">
        <v>736</v>
      </c>
      <c r="D4921" s="71"/>
      <c r="E4921" s="59"/>
      <c r="F4921" s="59"/>
    </row>
    <row r="4922" spans="1:6" s="70" customFormat="1" hidden="1">
      <c r="A4922" s="13">
        <v>999124</v>
      </c>
      <c r="B4922" s="9" t="s">
        <v>4554</v>
      </c>
      <c r="C4922" s="2" t="s">
        <v>736</v>
      </c>
      <c r="D4922" s="71"/>
      <c r="E4922" s="59"/>
      <c r="F4922" s="59"/>
    </row>
    <row r="4923" spans="1:6" s="70" customFormat="1" hidden="1">
      <c r="A4923" s="13">
        <v>999125</v>
      </c>
      <c r="B4923" s="9" t="s">
        <v>4555</v>
      </c>
      <c r="C4923" s="2" t="s">
        <v>736</v>
      </c>
      <c r="D4923" s="71"/>
      <c r="E4923" s="59"/>
      <c r="F4923" s="59"/>
    </row>
    <row r="4924" spans="1:6" s="70" customFormat="1" hidden="1">
      <c r="A4924" s="13">
        <v>999126</v>
      </c>
      <c r="B4924" s="9" t="s">
        <v>4556</v>
      </c>
      <c r="C4924" s="2" t="s">
        <v>736</v>
      </c>
      <c r="D4924" s="71"/>
      <c r="E4924" s="59"/>
      <c r="F4924" s="59"/>
    </row>
    <row r="4925" spans="1:6" s="70" customFormat="1" ht="25.5" hidden="1">
      <c r="A4925" s="13">
        <v>999127</v>
      </c>
      <c r="B4925" s="9" t="s">
        <v>4557</v>
      </c>
      <c r="C4925" s="2" t="s">
        <v>545</v>
      </c>
      <c r="D4925" s="71"/>
      <c r="E4925" s="59"/>
      <c r="F4925" s="59"/>
    </row>
    <row r="4926" spans="1:6" s="70" customFormat="1" hidden="1">
      <c r="A4926" s="13">
        <v>999128</v>
      </c>
      <c r="B4926" s="9" t="s">
        <v>4558</v>
      </c>
      <c r="C4926" s="2" t="s">
        <v>18</v>
      </c>
      <c r="D4926" s="71"/>
      <c r="E4926" s="59"/>
      <c r="F4926" s="59"/>
    </row>
    <row r="4927" spans="1:6" s="70" customFormat="1" hidden="1">
      <c r="A4927" s="13">
        <v>999129</v>
      </c>
      <c r="B4927" s="9" t="s">
        <v>4559</v>
      </c>
      <c r="C4927" s="2" t="s">
        <v>18</v>
      </c>
      <c r="D4927" s="71"/>
      <c r="E4927" s="59"/>
      <c r="F4927" s="59"/>
    </row>
    <row r="4928" spans="1:6" s="70" customFormat="1" hidden="1">
      <c r="A4928" s="13">
        <v>999130</v>
      </c>
      <c r="B4928" s="9" t="s">
        <v>4560</v>
      </c>
      <c r="C4928" s="2" t="s">
        <v>736</v>
      </c>
      <c r="D4928" s="71"/>
      <c r="E4928" s="59"/>
      <c r="F4928" s="59"/>
    </row>
    <row r="4929" spans="1:6" s="70" customFormat="1" hidden="1">
      <c r="A4929" s="13">
        <v>999131</v>
      </c>
      <c r="B4929" s="9" t="s">
        <v>4561</v>
      </c>
      <c r="C4929" s="2" t="s">
        <v>736</v>
      </c>
      <c r="D4929" s="71"/>
      <c r="E4929" s="59"/>
      <c r="F4929" s="59"/>
    </row>
    <row r="4930" spans="1:6" s="70" customFormat="1" hidden="1">
      <c r="A4930" s="13">
        <v>999132</v>
      </c>
      <c r="B4930" s="9" t="s">
        <v>4562</v>
      </c>
      <c r="C4930" s="2" t="s">
        <v>87</v>
      </c>
      <c r="D4930" s="71"/>
      <c r="E4930" s="59"/>
      <c r="F4930" s="59"/>
    </row>
    <row r="4931" spans="1:6" s="70" customFormat="1" hidden="1">
      <c r="A4931" s="13">
        <v>999133</v>
      </c>
      <c r="B4931" s="9" t="s">
        <v>4563</v>
      </c>
      <c r="C4931" s="2" t="s">
        <v>87</v>
      </c>
      <c r="D4931" s="71"/>
      <c r="E4931" s="59"/>
      <c r="F4931" s="59"/>
    </row>
    <row r="4932" spans="1:6" s="70" customFormat="1" hidden="1">
      <c r="A4932" s="13">
        <v>999134</v>
      </c>
      <c r="B4932" s="9" t="s">
        <v>4564</v>
      </c>
      <c r="C4932" s="2" t="s">
        <v>87</v>
      </c>
      <c r="D4932" s="71"/>
      <c r="E4932" s="59"/>
      <c r="F4932" s="59"/>
    </row>
    <row r="4933" spans="1:6" s="70" customFormat="1" hidden="1">
      <c r="A4933" s="13">
        <v>999135</v>
      </c>
      <c r="B4933" s="9" t="s">
        <v>4565</v>
      </c>
      <c r="C4933" s="2" t="s">
        <v>18</v>
      </c>
      <c r="D4933" s="71"/>
      <c r="E4933" s="59"/>
      <c r="F4933" s="59"/>
    </row>
    <row r="4934" spans="1:6" s="70" customFormat="1" hidden="1">
      <c r="A4934" s="13">
        <v>999136</v>
      </c>
      <c r="B4934" s="9" t="s">
        <v>4566</v>
      </c>
      <c r="C4934" s="2" t="s">
        <v>18</v>
      </c>
      <c r="D4934" s="71"/>
      <c r="E4934" s="59"/>
      <c r="F4934" s="59"/>
    </row>
    <row r="4935" spans="1:6" s="70" customFormat="1" hidden="1">
      <c r="A4935" s="13">
        <v>999137</v>
      </c>
      <c r="B4935" s="9" t="s">
        <v>4567</v>
      </c>
      <c r="C4935" s="2" t="s">
        <v>18</v>
      </c>
      <c r="D4935" s="71"/>
      <c r="E4935" s="59"/>
      <c r="F4935" s="59"/>
    </row>
    <row r="4936" spans="1:6" s="70" customFormat="1" ht="25.5" hidden="1">
      <c r="A4936" s="13">
        <v>999138</v>
      </c>
      <c r="B4936" s="9" t="s">
        <v>4568</v>
      </c>
      <c r="C4936" s="2" t="s">
        <v>18</v>
      </c>
      <c r="D4936" s="71"/>
      <c r="E4936" s="59"/>
      <c r="F4936" s="59"/>
    </row>
    <row r="4937" spans="1:6" s="70" customFormat="1" hidden="1">
      <c r="A4937" s="13">
        <v>999139</v>
      </c>
      <c r="B4937" s="9" t="s">
        <v>4569</v>
      </c>
      <c r="C4937" s="2" t="s">
        <v>18</v>
      </c>
      <c r="D4937" s="71"/>
      <c r="E4937" s="59"/>
      <c r="F4937" s="59"/>
    </row>
    <row r="4938" spans="1:6" s="70" customFormat="1" hidden="1">
      <c r="A4938" s="13">
        <v>999140</v>
      </c>
      <c r="B4938" s="9" t="s">
        <v>4570</v>
      </c>
      <c r="C4938" s="2" t="s">
        <v>545</v>
      </c>
      <c r="D4938" s="71"/>
      <c r="E4938" s="59"/>
      <c r="F4938" s="59"/>
    </row>
    <row r="4939" spans="1:6" s="70" customFormat="1" hidden="1">
      <c r="A4939" s="13">
        <v>999141</v>
      </c>
      <c r="B4939" s="9" t="s">
        <v>4571</v>
      </c>
      <c r="C4939" s="2" t="s">
        <v>87</v>
      </c>
      <c r="D4939" s="71"/>
      <c r="E4939" s="59"/>
      <c r="F4939" s="59"/>
    </row>
    <row r="4940" spans="1:6" s="70" customFormat="1" hidden="1">
      <c r="A4940" s="13">
        <v>999142</v>
      </c>
      <c r="B4940" s="9" t="s">
        <v>4572</v>
      </c>
      <c r="C4940" s="2" t="s">
        <v>87</v>
      </c>
      <c r="D4940" s="71"/>
      <c r="E4940" s="59"/>
      <c r="F4940" s="59"/>
    </row>
    <row r="4941" spans="1:6" s="70" customFormat="1" hidden="1">
      <c r="A4941" s="13">
        <v>999143</v>
      </c>
      <c r="B4941" s="9" t="s">
        <v>4573</v>
      </c>
      <c r="C4941" s="2" t="s">
        <v>18</v>
      </c>
      <c r="D4941" s="71"/>
      <c r="E4941" s="59"/>
      <c r="F4941" s="59"/>
    </row>
    <row r="4942" spans="1:6" s="70" customFormat="1" hidden="1">
      <c r="A4942" s="13">
        <v>999144</v>
      </c>
      <c r="B4942" s="9" t="s">
        <v>4574</v>
      </c>
      <c r="C4942" s="2" t="s">
        <v>18</v>
      </c>
      <c r="D4942" s="71"/>
      <c r="E4942" s="59"/>
      <c r="F4942" s="59"/>
    </row>
    <row r="4943" spans="1:6" s="70" customFormat="1" hidden="1">
      <c r="A4943" s="13">
        <v>999145</v>
      </c>
      <c r="B4943" s="9" t="s">
        <v>4575</v>
      </c>
      <c r="C4943" s="2" t="s">
        <v>18</v>
      </c>
      <c r="D4943" s="71"/>
      <c r="E4943" s="59"/>
      <c r="F4943" s="59"/>
    </row>
    <row r="4944" spans="1:6" s="70" customFormat="1" hidden="1">
      <c r="A4944" s="13">
        <v>999146</v>
      </c>
      <c r="B4944" s="9" t="s">
        <v>4576</v>
      </c>
      <c r="C4944" s="2" t="s">
        <v>4577</v>
      </c>
      <c r="D4944" s="71"/>
      <c r="E4944" s="59"/>
      <c r="F4944" s="59"/>
    </row>
    <row r="4945" spans="1:6" s="70" customFormat="1" hidden="1">
      <c r="A4945" s="13">
        <v>999147</v>
      </c>
      <c r="B4945" s="9" t="s">
        <v>4578</v>
      </c>
      <c r="C4945" s="2" t="s">
        <v>4577</v>
      </c>
      <c r="D4945" s="71"/>
      <c r="E4945" s="59"/>
      <c r="F4945" s="59"/>
    </row>
    <row r="4946" spans="1:6" s="70" customFormat="1" hidden="1">
      <c r="A4946" s="13">
        <v>999148</v>
      </c>
      <c r="B4946" s="9" t="s">
        <v>4579</v>
      </c>
      <c r="C4946" s="2" t="s">
        <v>18</v>
      </c>
      <c r="D4946" s="71"/>
      <c r="E4946" s="59"/>
      <c r="F4946" s="59"/>
    </row>
    <row r="4947" spans="1:6" s="70" customFormat="1" hidden="1">
      <c r="A4947" s="13">
        <v>999149</v>
      </c>
      <c r="B4947" s="9" t="s">
        <v>4580</v>
      </c>
      <c r="C4947" s="2" t="s">
        <v>18</v>
      </c>
      <c r="D4947" s="71"/>
      <c r="E4947" s="59"/>
      <c r="F4947" s="59"/>
    </row>
    <row r="4948" spans="1:6" s="70" customFormat="1" hidden="1">
      <c r="A4948" s="13">
        <v>999150</v>
      </c>
      <c r="B4948" s="9" t="s">
        <v>4581</v>
      </c>
      <c r="C4948" s="2" t="s">
        <v>18</v>
      </c>
      <c r="D4948" s="71"/>
      <c r="E4948" s="59"/>
      <c r="F4948" s="59"/>
    </row>
    <row r="4949" spans="1:6" s="70" customFormat="1" hidden="1">
      <c r="A4949" s="13">
        <v>999151</v>
      </c>
      <c r="B4949" s="9" t="s">
        <v>4582</v>
      </c>
      <c r="C4949" s="2" t="s">
        <v>18</v>
      </c>
      <c r="D4949" s="71"/>
      <c r="E4949" s="59"/>
      <c r="F4949" s="59"/>
    </row>
    <row r="4950" spans="1:6" s="70" customFormat="1" hidden="1">
      <c r="A4950" s="13">
        <v>999152</v>
      </c>
      <c r="B4950" s="9" t="s">
        <v>4583</v>
      </c>
      <c r="C4950" s="2" t="s">
        <v>736</v>
      </c>
      <c r="D4950" s="71"/>
      <c r="E4950" s="59"/>
      <c r="F4950" s="59"/>
    </row>
    <row r="4951" spans="1:6" s="70" customFormat="1" hidden="1">
      <c r="A4951" s="13">
        <v>999153</v>
      </c>
      <c r="B4951" s="9" t="s">
        <v>4584</v>
      </c>
      <c r="C4951" s="2" t="s">
        <v>18</v>
      </c>
      <c r="D4951" s="71"/>
      <c r="E4951" s="59"/>
      <c r="F4951" s="59"/>
    </row>
    <row r="4952" spans="1:6" s="70" customFormat="1" hidden="1">
      <c r="A4952" s="13">
        <v>999154</v>
      </c>
      <c r="B4952" s="9" t="s">
        <v>4585</v>
      </c>
      <c r="C4952" s="2" t="s">
        <v>18</v>
      </c>
      <c r="D4952" s="71"/>
      <c r="E4952" s="59"/>
      <c r="F4952" s="59"/>
    </row>
    <row r="4953" spans="1:6" s="70" customFormat="1" hidden="1">
      <c r="A4953" s="13">
        <v>999155</v>
      </c>
      <c r="B4953" s="9" t="s">
        <v>4586</v>
      </c>
      <c r="C4953" s="2" t="s">
        <v>18</v>
      </c>
      <c r="D4953" s="71"/>
      <c r="E4953" s="59"/>
      <c r="F4953" s="59"/>
    </row>
    <row r="4954" spans="1:6" s="70" customFormat="1" hidden="1">
      <c r="A4954" s="13">
        <v>999156</v>
      </c>
      <c r="B4954" s="9" t="s">
        <v>4587</v>
      </c>
      <c r="C4954" s="2" t="s">
        <v>18</v>
      </c>
      <c r="D4954" s="71"/>
      <c r="E4954" s="59"/>
      <c r="F4954" s="59"/>
    </row>
    <row r="4955" spans="1:6" s="70" customFormat="1" hidden="1">
      <c r="A4955" s="13">
        <v>999157</v>
      </c>
      <c r="B4955" s="9" t="s">
        <v>4588</v>
      </c>
      <c r="C4955" s="2" t="s">
        <v>18</v>
      </c>
      <c r="D4955" s="71"/>
      <c r="E4955" s="59"/>
      <c r="F4955" s="59"/>
    </row>
    <row r="4956" spans="1:6" s="70" customFormat="1" hidden="1">
      <c r="A4956" s="13">
        <v>999158</v>
      </c>
      <c r="B4956" s="9" t="s">
        <v>4589</v>
      </c>
      <c r="C4956" s="2" t="s">
        <v>87</v>
      </c>
      <c r="D4956" s="71"/>
      <c r="E4956" s="59"/>
      <c r="F4956" s="59"/>
    </row>
    <row r="4957" spans="1:6" s="70" customFormat="1" hidden="1">
      <c r="A4957" s="13">
        <v>999159</v>
      </c>
      <c r="B4957" s="9" t="s">
        <v>4590</v>
      </c>
      <c r="C4957" s="2" t="s">
        <v>18</v>
      </c>
      <c r="D4957" s="71"/>
      <c r="E4957" s="59"/>
      <c r="F4957" s="59"/>
    </row>
    <row r="4958" spans="1:6" s="70" customFormat="1" hidden="1">
      <c r="A4958" s="13">
        <v>999160</v>
      </c>
      <c r="B4958" s="9" t="s">
        <v>4591</v>
      </c>
      <c r="C4958" s="2" t="s">
        <v>18</v>
      </c>
      <c r="D4958" s="71"/>
      <c r="E4958" s="59"/>
      <c r="F4958" s="59"/>
    </row>
    <row r="4959" spans="1:6" s="70" customFormat="1" hidden="1">
      <c r="A4959" s="13">
        <v>999161</v>
      </c>
      <c r="B4959" s="9" t="s">
        <v>4592</v>
      </c>
      <c r="C4959" s="2" t="s">
        <v>18</v>
      </c>
      <c r="D4959" s="71"/>
      <c r="E4959" s="59"/>
      <c r="F4959" s="59"/>
    </row>
    <row r="4960" spans="1:6" s="70" customFormat="1" hidden="1">
      <c r="A4960" s="13">
        <v>999162</v>
      </c>
      <c r="B4960" s="9" t="s">
        <v>4593</v>
      </c>
      <c r="C4960" s="2" t="s">
        <v>18</v>
      </c>
      <c r="D4960" s="71"/>
      <c r="E4960" s="59"/>
      <c r="F4960" s="59"/>
    </row>
    <row r="4961" spans="1:6" s="70" customFormat="1" hidden="1">
      <c r="A4961" s="13">
        <v>999163</v>
      </c>
      <c r="B4961" s="9" t="s">
        <v>4594</v>
      </c>
      <c r="C4961" s="2" t="s">
        <v>18</v>
      </c>
      <c r="D4961" s="71"/>
      <c r="E4961" s="59"/>
      <c r="F4961" s="59"/>
    </row>
    <row r="4962" spans="1:6" s="70" customFormat="1" hidden="1">
      <c r="A4962" s="13">
        <v>999164</v>
      </c>
      <c r="B4962" s="9" t="s">
        <v>4595</v>
      </c>
      <c r="C4962" s="2" t="s">
        <v>18</v>
      </c>
      <c r="D4962" s="71"/>
      <c r="E4962" s="59"/>
      <c r="F4962" s="59"/>
    </row>
    <row r="4963" spans="1:6" s="70" customFormat="1" hidden="1">
      <c r="A4963" s="13">
        <v>999165</v>
      </c>
      <c r="B4963" s="9" t="s">
        <v>4596</v>
      </c>
      <c r="C4963" s="2" t="s">
        <v>87</v>
      </c>
      <c r="D4963" s="71"/>
      <c r="E4963" s="59"/>
      <c r="F4963" s="59"/>
    </row>
    <row r="4964" spans="1:6" s="70" customFormat="1" hidden="1">
      <c r="A4964" s="13">
        <v>999166</v>
      </c>
      <c r="B4964" s="9" t="s">
        <v>4597</v>
      </c>
      <c r="C4964" s="2" t="s">
        <v>87</v>
      </c>
      <c r="D4964" s="71"/>
      <c r="E4964" s="59"/>
      <c r="F4964" s="59"/>
    </row>
    <row r="4965" spans="1:6" s="70" customFormat="1" hidden="1">
      <c r="A4965" s="13">
        <v>999167</v>
      </c>
      <c r="B4965" s="9" t="s">
        <v>4598</v>
      </c>
      <c r="C4965" s="2" t="s">
        <v>736</v>
      </c>
      <c r="D4965" s="71"/>
      <c r="E4965" s="59"/>
      <c r="F4965" s="59"/>
    </row>
    <row r="4966" spans="1:6" s="70" customFormat="1" hidden="1">
      <c r="A4966" s="13">
        <v>999168</v>
      </c>
      <c r="B4966" s="9" t="s">
        <v>4599</v>
      </c>
      <c r="C4966" s="2" t="s">
        <v>736</v>
      </c>
      <c r="D4966" s="71"/>
      <c r="E4966" s="59"/>
      <c r="F4966" s="59"/>
    </row>
    <row r="4967" spans="1:6" s="70" customFormat="1" hidden="1">
      <c r="A4967" s="13">
        <v>999169</v>
      </c>
      <c r="B4967" s="9" t="s">
        <v>4600</v>
      </c>
      <c r="C4967" s="2" t="s">
        <v>736</v>
      </c>
      <c r="D4967" s="71"/>
      <c r="E4967" s="59"/>
      <c r="F4967" s="59"/>
    </row>
    <row r="4968" spans="1:6" s="70" customFormat="1" hidden="1">
      <c r="A4968" s="13">
        <v>999170</v>
      </c>
      <c r="B4968" s="9" t="s">
        <v>4601</v>
      </c>
      <c r="C4968" s="2" t="s">
        <v>736</v>
      </c>
      <c r="D4968" s="71"/>
      <c r="E4968" s="59"/>
      <c r="F4968" s="59"/>
    </row>
    <row r="4969" spans="1:6" s="70" customFormat="1" hidden="1">
      <c r="A4969" s="13">
        <v>999171</v>
      </c>
      <c r="B4969" s="9" t="s">
        <v>4602</v>
      </c>
      <c r="C4969" s="2" t="s">
        <v>736</v>
      </c>
      <c r="D4969" s="71"/>
      <c r="E4969" s="59"/>
      <c r="F4969" s="59"/>
    </row>
    <row r="4970" spans="1:6" s="70" customFormat="1" hidden="1">
      <c r="A4970" s="13">
        <v>999172</v>
      </c>
      <c r="B4970" s="9" t="s">
        <v>4603</v>
      </c>
      <c r="C4970" s="2" t="s">
        <v>87</v>
      </c>
      <c r="D4970" s="71"/>
      <c r="E4970" s="59"/>
      <c r="F4970" s="59"/>
    </row>
    <row r="4971" spans="1:6" s="70" customFormat="1" hidden="1">
      <c r="A4971" s="13">
        <v>999173</v>
      </c>
      <c r="B4971" s="9" t="s">
        <v>4604</v>
      </c>
      <c r="C4971" s="2" t="s">
        <v>87</v>
      </c>
      <c r="D4971" s="71"/>
      <c r="E4971" s="59"/>
      <c r="F4971" s="59"/>
    </row>
    <row r="4972" spans="1:6" s="70" customFormat="1" hidden="1">
      <c r="A4972" s="13">
        <v>999174</v>
      </c>
      <c r="B4972" s="9" t="s">
        <v>4605</v>
      </c>
      <c r="C4972" s="2" t="s">
        <v>87</v>
      </c>
      <c r="D4972" s="71"/>
      <c r="E4972" s="59"/>
      <c r="F4972" s="59"/>
    </row>
    <row r="4973" spans="1:6" s="70" customFormat="1" hidden="1">
      <c r="A4973" s="13">
        <v>999175</v>
      </c>
      <c r="B4973" s="9" t="s">
        <v>4606</v>
      </c>
      <c r="C4973" s="2" t="s">
        <v>736</v>
      </c>
      <c r="D4973" s="71"/>
      <c r="E4973" s="59"/>
      <c r="F4973" s="59"/>
    </row>
    <row r="4974" spans="1:6" s="70" customFormat="1" ht="25.5" hidden="1">
      <c r="A4974" s="13">
        <v>999176</v>
      </c>
      <c r="B4974" s="9" t="s">
        <v>4607</v>
      </c>
      <c r="C4974" s="2" t="s">
        <v>736</v>
      </c>
      <c r="D4974" s="71"/>
      <c r="E4974" s="59"/>
      <c r="F4974" s="59"/>
    </row>
    <row r="4975" spans="1:6" s="70" customFormat="1" hidden="1">
      <c r="A4975" s="13">
        <v>999177</v>
      </c>
      <c r="B4975" s="9" t="s">
        <v>4608</v>
      </c>
      <c r="C4975" s="2" t="s">
        <v>736</v>
      </c>
      <c r="D4975" s="71"/>
      <c r="E4975" s="59"/>
      <c r="F4975" s="59"/>
    </row>
    <row r="4976" spans="1:6" s="70" customFormat="1" ht="25.5" hidden="1">
      <c r="A4976" s="13">
        <v>999178</v>
      </c>
      <c r="B4976" s="9" t="s">
        <v>4609</v>
      </c>
      <c r="C4976" s="2" t="s">
        <v>736</v>
      </c>
      <c r="D4976" s="71"/>
      <c r="E4976" s="59"/>
      <c r="F4976" s="59"/>
    </row>
    <row r="4977" spans="1:6" s="70" customFormat="1" hidden="1">
      <c r="A4977" s="13">
        <v>999179</v>
      </c>
      <c r="B4977" s="9" t="s">
        <v>4610</v>
      </c>
      <c r="C4977" s="2" t="s">
        <v>736</v>
      </c>
      <c r="D4977" s="71"/>
      <c r="E4977" s="59"/>
      <c r="F4977" s="59"/>
    </row>
    <row r="4978" spans="1:6" s="70" customFormat="1" hidden="1">
      <c r="A4978" s="13">
        <v>999180</v>
      </c>
      <c r="B4978" s="9" t="s">
        <v>4611</v>
      </c>
      <c r="C4978" s="2" t="s">
        <v>736</v>
      </c>
      <c r="D4978" s="71"/>
      <c r="E4978" s="59"/>
      <c r="F4978" s="59"/>
    </row>
    <row r="4979" spans="1:6" s="70" customFormat="1" hidden="1">
      <c r="A4979" s="13">
        <v>999182</v>
      </c>
      <c r="B4979" s="9" t="s">
        <v>4612</v>
      </c>
      <c r="C4979" s="2" t="s">
        <v>18</v>
      </c>
      <c r="D4979" s="71"/>
      <c r="E4979" s="59"/>
      <c r="F4979" s="59"/>
    </row>
    <row r="4980" spans="1:6" s="70" customFormat="1" hidden="1">
      <c r="A4980" s="13">
        <v>999183</v>
      </c>
      <c r="B4980" s="9" t="s">
        <v>4613</v>
      </c>
      <c r="C4980" s="2" t="s">
        <v>736</v>
      </c>
      <c r="D4980" s="71"/>
      <c r="E4980" s="59"/>
      <c r="F4980" s="59"/>
    </row>
    <row r="4981" spans="1:6" s="70" customFormat="1" hidden="1">
      <c r="A4981" s="13">
        <v>999184</v>
      </c>
      <c r="B4981" s="9" t="s">
        <v>4614</v>
      </c>
      <c r="C4981" s="2" t="s">
        <v>87</v>
      </c>
      <c r="D4981" s="71"/>
      <c r="E4981" s="59"/>
      <c r="F4981" s="59"/>
    </row>
    <row r="4982" spans="1:6" s="70" customFormat="1" hidden="1">
      <c r="A4982" s="13">
        <v>999186</v>
      </c>
      <c r="B4982" s="9" t="s">
        <v>4615</v>
      </c>
      <c r="C4982" s="2" t="s">
        <v>545</v>
      </c>
      <c r="D4982" s="71"/>
      <c r="E4982" s="59"/>
      <c r="F4982" s="59"/>
    </row>
    <row r="4983" spans="1:6" s="70" customFormat="1" hidden="1">
      <c r="A4983" s="13">
        <v>999187</v>
      </c>
      <c r="B4983" s="9" t="s">
        <v>4616</v>
      </c>
      <c r="C4983" s="2" t="s">
        <v>18</v>
      </c>
      <c r="D4983" s="71"/>
      <c r="E4983" s="59"/>
      <c r="F4983" s="59"/>
    </row>
    <row r="4984" spans="1:6" s="70" customFormat="1" hidden="1">
      <c r="A4984" s="13">
        <v>999188</v>
      </c>
      <c r="B4984" s="9" t="s">
        <v>4617</v>
      </c>
      <c r="C4984" s="2" t="s">
        <v>18</v>
      </c>
      <c r="D4984" s="71"/>
      <c r="E4984" s="59"/>
      <c r="F4984" s="59"/>
    </row>
    <row r="4985" spans="1:6" s="70" customFormat="1" ht="25.5" hidden="1">
      <c r="A4985" s="13">
        <v>999189</v>
      </c>
      <c r="B4985" s="9" t="s">
        <v>4618</v>
      </c>
      <c r="C4985" s="2" t="s">
        <v>18</v>
      </c>
      <c r="D4985" s="71"/>
      <c r="E4985" s="59"/>
      <c r="F4985" s="59"/>
    </row>
    <row r="4986" spans="1:6" s="70" customFormat="1" hidden="1">
      <c r="A4986" s="13">
        <v>999190</v>
      </c>
      <c r="B4986" s="9" t="s">
        <v>4619</v>
      </c>
      <c r="C4986" s="2" t="s">
        <v>18</v>
      </c>
      <c r="D4986" s="71"/>
      <c r="E4986" s="59"/>
      <c r="F4986" s="59"/>
    </row>
    <row r="4987" spans="1:6" s="70" customFormat="1" hidden="1">
      <c r="A4987" s="13">
        <v>999191</v>
      </c>
      <c r="B4987" s="9" t="s">
        <v>4620</v>
      </c>
      <c r="C4987" s="2" t="s">
        <v>18</v>
      </c>
      <c r="D4987" s="71"/>
      <c r="E4987" s="59"/>
      <c r="F4987" s="59"/>
    </row>
    <row r="4988" spans="1:6" s="70" customFormat="1" hidden="1">
      <c r="A4988" s="13">
        <v>999192</v>
      </c>
      <c r="B4988" s="9" t="s">
        <v>4621</v>
      </c>
      <c r="C4988" s="2" t="s">
        <v>18</v>
      </c>
      <c r="D4988" s="71"/>
      <c r="E4988" s="59"/>
      <c r="F4988" s="59"/>
    </row>
    <row r="4989" spans="1:6" s="70" customFormat="1" hidden="1">
      <c r="A4989" s="13">
        <v>999193</v>
      </c>
      <c r="B4989" s="9" t="s">
        <v>4622</v>
      </c>
      <c r="C4989" s="2" t="s">
        <v>18</v>
      </c>
      <c r="D4989" s="71"/>
      <c r="E4989" s="59"/>
      <c r="F4989" s="59"/>
    </row>
    <row r="4990" spans="1:6" s="70" customFormat="1" hidden="1">
      <c r="A4990" s="13">
        <v>999194</v>
      </c>
      <c r="B4990" s="9" t="s">
        <v>4623</v>
      </c>
      <c r="C4990" s="2" t="s">
        <v>736</v>
      </c>
      <c r="D4990" s="71"/>
      <c r="E4990" s="59"/>
      <c r="F4990" s="59"/>
    </row>
    <row r="4991" spans="1:6" s="70" customFormat="1" hidden="1">
      <c r="A4991" s="13">
        <v>999195</v>
      </c>
      <c r="B4991" s="9" t="s">
        <v>4624</v>
      </c>
      <c r="C4991" s="2" t="s">
        <v>18</v>
      </c>
      <c r="D4991" s="71"/>
      <c r="E4991" s="59"/>
      <c r="F4991" s="59"/>
    </row>
    <row r="4992" spans="1:6" s="70" customFormat="1" hidden="1">
      <c r="A4992" s="13">
        <v>999196</v>
      </c>
      <c r="B4992" s="9" t="s">
        <v>4625</v>
      </c>
      <c r="C4992" s="2" t="s">
        <v>545</v>
      </c>
      <c r="D4992" s="71"/>
      <c r="E4992" s="59"/>
      <c r="F4992" s="59"/>
    </row>
    <row r="4993" spans="1:6" s="70" customFormat="1" hidden="1">
      <c r="A4993" s="13">
        <v>999197</v>
      </c>
      <c r="B4993" s="9" t="s">
        <v>4626</v>
      </c>
      <c r="C4993" s="2" t="s">
        <v>736</v>
      </c>
      <c r="D4993" s="71"/>
      <c r="E4993" s="59"/>
      <c r="F4993" s="59"/>
    </row>
    <row r="4994" spans="1:6" s="70" customFormat="1" hidden="1">
      <c r="A4994" s="13">
        <v>999198</v>
      </c>
      <c r="B4994" s="9" t="s">
        <v>4627</v>
      </c>
      <c r="C4994" s="2" t="s">
        <v>736</v>
      </c>
      <c r="D4994" s="71"/>
      <c r="E4994" s="59"/>
      <c r="F4994" s="59"/>
    </row>
    <row r="4995" spans="1:6" s="70" customFormat="1" hidden="1">
      <c r="A4995" s="13">
        <v>999199</v>
      </c>
      <c r="B4995" s="9" t="s">
        <v>4628</v>
      </c>
      <c r="C4995" s="2" t="s">
        <v>18</v>
      </c>
      <c r="D4995" s="71"/>
      <c r="E4995" s="59"/>
      <c r="F4995" s="59"/>
    </row>
    <row r="4996" spans="1:6" s="70" customFormat="1" hidden="1">
      <c r="A4996" s="13">
        <v>999200</v>
      </c>
      <c r="B4996" s="9" t="s">
        <v>4629</v>
      </c>
      <c r="C4996" s="2" t="s">
        <v>87</v>
      </c>
      <c r="D4996" s="71"/>
      <c r="E4996" s="59"/>
      <c r="F4996" s="59"/>
    </row>
    <row r="4997" spans="1:6" s="70" customFormat="1" hidden="1">
      <c r="A4997" s="13">
        <v>999201</v>
      </c>
      <c r="B4997" s="9" t="s">
        <v>4630</v>
      </c>
      <c r="C4997" s="2" t="s">
        <v>736</v>
      </c>
      <c r="D4997" s="71"/>
      <c r="E4997" s="59"/>
      <c r="F4997" s="59"/>
    </row>
    <row r="4998" spans="1:6" s="70" customFormat="1" hidden="1">
      <c r="A4998" s="13">
        <v>999202</v>
      </c>
      <c r="B4998" s="9" t="s">
        <v>4631</v>
      </c>
      <c r="C4998" s="2" t="s">
        <v>736</v>
      </c>
      <c r="D4998" s="71"/>
      <c r="E4998" s="59"/>
      <c r="F4998" s="59"/>
    </row>
    <row r="4999" spans="1:6" s="70" customFormat="1" hidden="1">
      <c r="A4999" s="13">
        <v>999203</v>
      </c>
      <c r="B4999" s="9" t="s">
        <v>4632</v>
      </c>
      <c r="C4999" s="2" t="s">
        <v>736</v>
      </c>
      <c r="D4999" s="71"/>
      <c r="E4999" s="59"/>
      <c r="F4999" s="59"/>
    </row>
    <row r="5000" spans="1:6" s="70" customFormat="1" hidden="1">
      <c r="A5000" s="13">
        <v>999204</v>
      </c>
      <c r="B5000" s="9" t="s">
        <v>4633</v>
      </c>
      <c r="C5000" s="2" t="s">
        <v>87</v>
      </c>
      <c r="D5000" s="71"/>
      <c r="E5000" s="59"/>
      <c r="F5000" s="59"/>
    </row>
    <row r="5001" spans="1:6" s="70" customFormat="1" hidden="1">
      <c r="A5001" s="13">
        <v>999205</v>
      </c>
      <c r="B5001" s="9" t="s">
        <v>4634</v>
      </c>
      <c r="C5001" s="2" t="s">
        <v>736</v>
      </c>
      <c r="D5001" s="71"/>
      <c r="E5001" s="59"/>
      <c r="F5001" s="59"/>
    </row>
    <row r="5002" spans="1:6" s="70" customFormat="1" hidden="1">
      <c r="A5002" s="13">
        <v>999206</v>
      </c>
      <c r="B5002" s="9" t="s">
        <v>4635</v>
      </c>
      <c r="C5002" s="2" t="s">
        <v>736</v>
      </c>
      <c r="D5002" s="71"/>
      <c r="E5002" s="59"/>
      <c r="F5002" s="59"/>
    </row>
    <row r="5003" spans="1:6" s="70" customFormat="1" hidden="1">
      <c r="A5003" s="13">
        <v>999207</v>
      </c>
      <c r="B5003" s="9" t="s">
        <v>4636</v>
      </c>
      <c r="C5003" s="2" t="s">
        <v>87</v>
      </c>
      <c r="D5003" s="71"/>
      <c r="E5003" s="59"/>
      <c r="F5003" s="59"/>
    </row>
    <row r="5004" spans="1:6" s="70" customFormat="1" hidden="1">
      <c r="A5004" s="13">
        <v>999208</v>
      </c>
      <c r="B5004" s="9" t="s">
        <v>4637</v>
      </c>
      <c r="C5004" s="2" t="s">
        <v>87</v>
      </c>
      <c r="D5004" s="71"/>
      <c r="E5004" s="59"/>
      <c r="F5004" s="59"/>
    </row>
    <row r="5005" spans="1:6" s="70" customFormat="1" ht="25.5" hidden="1">
      <c r="A5005" s="13">
        <v>999209</v>
      </c>
      <c r="B5005" s="9" t="s">
        <v>4638</v>
      </c>
      <c r="C5005" s="2" t="s">
        <v>4458</v>
      </c>
      <c r="D5005" s="71"/>
      <c r="E5005" s="59"/>
      <c r="F5005" s="59"/>
    </row>
    <row r="5006" spans="1:6" s="70" customFormat="1" hidden="1">
      <c r="A5006" s="13">
        <v>999210</v>
      </c>
      <c r="B5006" s="9" t="s">
        <v>4639</v>
      </c>
      <c r="C5006" s="2" t="s">
        <v>4458</v>
      </c>
      <c r="D5006" s="71"/>
      <c r="E5006" s="59"/>
      <c r="F5006" s="59"/>
    </row>
    <row r="5007" spans="1:6" s="70" customFormat="1" hidden="1">
      <c r="A5007" s="13">
        <v>999211</v>
      </c>
      <c r="B5007" s="9" t="s">
        <v>4640</v>
      </c>
      <c r="C5007" s="2" t="s">
        <v>736</v>
      </c>
      <c r="D5007" s="71"/>
      <c r="E5007" s="59"/>
      <c r="F5007" s="59"/>
    </row>
    <row r="5008" spans="1:6" s="70" customFormat="1" hidden="1">
      <c r="A5008" s="13">
        <v>999212</v>
      </c>
      <c r="B5008" s="9" t="s">
        <v>4641</v>
      </c>
      <c r="C5008" s="2" t="s">
        <v>18</v>
      </c>
      <c r="D5008" s="71"/>
      <c r="E5008" s="59"/>
      <c r="F5008" s="59"/>
    </row>
    <row r="5009" spans="1:6" s="70" customFormat="1" hidden="1">
      <c r="A5009" s="13">
        <v>999213</v>
      </c>
      <c r="B5009" s="9" t="s">
        <v>4642</v>
      </c>
      <c r="C5009" s="2" t="s">
        <v>18</v>
      </c>
      <c r="D5009" s="71"/>
      <c r="E5009" s="59"/>
      <c r="F5009" s="59"/>
    </row>
    <row r="5010" spans="1:6" s="70" customFormat="1" hidden="1">
      <c r="A5010" s="13">
        <v>999214</v>
      </c>
      <c r="B5010" s="9" t="s">
        <v>4643</v>
      </c>
      <c r="C5010" s="2" t="s">
        <v>18</v>
      </c>
      <c r="D5010" s="71"/>
      <c r="E5010" s="59"/>
      <c r="F5010" s="59"/>
    </row>
    <row r="5011" spans="1:6" s="70" customFormat="1" hidden="1">
      <c r="A5011" s="13">
        <v>999215</v>
      </c>
      <c r="B5011" s="9" t="s">
        <v>4644</v>
      </c>
      <c r="C5011" s="2" t="s">
        <v>18</v>
      </c>
      <c r="D5011" s="71"/>
      <c r="E5011" s="59"/>
      <c r="F5011" s="59"/>
    </row>
    <row r="5012" spans="1:6" s="70" customFormat="1" hidden="1">
      <c r="A5012" s="13">
        <v>999216</v>
      </c>
      <c r="B5012" s="9" t="s">
        <v>4645</v>
      </c>
      <c r="C5012" s="2" t="s">
        <v>18</v>
      </c>
      <c r="D5012" s="71"/>
      <c r="E5012" s="59"/>
      <c r="F5012" s="59"/>
    </row>
    <row r="5013" spans="1:6" s="70" customFormat="1" hidden="1">
      <c r="A5013" s="13">
        <v>999217</v>
      </c>
      <c r="B5013" s="9" t="s">
        <v>4646</v>
      </c>
      <c r="C5013" s="2" t="s">
        <v>18</v>
      </c>
      <c r="D5013" s="71"/>
      <c r="E5013" s="59"/>
      <c r="F5013" s="59"/>
    </row>
    <row r="5014" spans="1:6" s="70" customFormat="1" hidden="1">
      <c r="A5014" s="13">
        <v>999218</v>
      </c>
      <c r="B5014" s="9" t="s">
        <v>4647</v>
      </c>
      <c r="C5014" s="2" t="s">
        <v>87</v>
      </c>
      <c r="D5014" s="71"/>
      <c r="E5014" s="59"/>
      <c r="F5014" s="59"/>
    </row>
    <row r="5015" spans="1:6" s="70" customFormat="1" hidden="1">
      <c r="A5015" s="13">
        <v>999219</v>
      </c>
      <c r="B5015" s="9" t="s">
        <v>4648</v>
      </c>
      <c r="C5015" s="2" t="s">
        <v>2407</v>
      </c>
      <c r="D5015" s="71"/>
      <c r="E5015" s="59"/>
      <c r="F5015" s="59"/>
    </row>
    <row r="5016" spans="1:6" s="70" customFormat="1" ht="25.5" hidden="1">
      <c r="A5016" s="13">
        <v>999220</v>
      </c>
      <c r="B5016" s="9" t="s">
        <v>4649</v>
      </c>
      <c r="C5016" s="2" t="s">
        <v>2407</v>
      </c>
      <c r="D5016" s="71"/>
      <c r="E5016" s="59"/>
      <c r="F5016" s="59"/>
    </row>
    <row r="5017" spans="1:6" s="70" customFormat="1" hidden="1">
      <c r="A5017" s="13">
        <v>999221</v>
      </c>
      <c r="B5017" s="9" t="s">
        <v>4650</v>
      </c>
      <c r="C5017" s="2" t="s">
        <v>18</v>
      </c>
      <c r="D5017" s="71"/>
      <c r="E5017" s="59"/>
      <c r="F5017" s="59"/>
    </row>
    <row r="5018" spans="1:6" s="70" customFormat="1" hidden="1">
      <c r="A5018" s="13">
        <v>999222</v>
      </c>
      <c r="B5018" s="9" t="s">
        <v>4651</v>
      </c>
      <c r="C5018" s="2" t="s">
        <v>18</v>
      </c>
      <c r="D5018" s="71"/>
      <c r="E5018" s="59"/>
      <c r="F5018" s="59"/>
    </row>
    <row r="5019" spans="1:6" s="70" customFormat="1" hidden="1">
      <c r="A5019" s="13">
        <v>999223</v>
      </c>
      <c r="B5019" s="9" t="s">
        <v>4652</v>
      </c>
      <c r="C5019" s="2" t="s">
        <v>18</v>
      </c>
      <c r="D5019" s="71"/>
      <c r="E5019" s="59"/>
      <c r="F5019" s="59"/>
    </row>
    <row r="5020" spans="1:6" s="70" customFormat="1" hidden="1">
      <c r="A5020" s="13">
        <v>999224</v>
      </c>
      <c r="B5020" s="9" t="s">
        <v>4653</v>
      </c>
      <c r="C5020" s="2" t="s">
        <v>18</v>
      </c>
      <c r="D5020" s="71"/>
      <c r="E5020" s="59"/>
      <c r="F5020" s="59"/>
    </row>
    <row r="5021" spans="1:6" s="70" customFormat="1" hidden="1">
      <c r="A5021" s="13">
        <v>999225</v>
      </c>
      <c r="B5021" s="9" t="s">
        <v>4654</v>
      </c>
      <c r="C5021" s="2" t="s">
        <v>18</v>
      </c>
      <c r="D5021" s="71"/>
      <c r="E5021" s="59"/>
      <c r="F5021" s="59"/>
    </row>
    <row r="5022" spans="1:6" s="70" customFormat="1" ht="25.5" hidden="1">
      <c r="A5022" s="13">
        <v>999226</v>
      </c>
      <c r="B5022" s="9" t="s">
        <v>4655</v>
      </c>
      <c r="C5022" s="2" t="s">
        <v>736</v>
      </c>
      <c r="D5022" s="71"/>
      <c r="E5022" s="59"/>
      <c r="F5022" s="59"/>
    </row>
    <row r="5023" spans="1:6" s="70" customFormat="1" hidden="1">
      <c r="A5023" s="13">
        <v>999227</v>
      </c>
      <c r="B5023" s="9" t="s">
        <v>4656</v>
      </c>
      <c r="C5023" s="2" t="s">
        <v>18</v>
      </c>
      <c r="D5023" s="71"/>
      <c r="E5023" s="59"/>
      <c r="F5023" s="59"/>
    </row>
    <row r="5024" spans="1:6" s="70" customFormat="1" hidden="1">
      <c r="A5024" s="13">
        <v>999228</v>
      </c>
      <c r="B5024" s="9" t="s">
        <v>4657</v>
      </c>
      <c r="C5024" s="2" t="s">
        <v>736</v>
      </c>
      <c r="D5024" s="71"/>
      <c r="E5024" s="59"/>
      <c r="F5024" s="59"/>
    </row>
    <row r="5025" spans="1:6" s="70" customFormat="1" hidden="1">
      <c r="A5025" s="13">
        <v>999229</v>
      </c>
      <c r="B5025" s="9" t="s">
        <v>4658</v>
      </c>
      <c r="C5025" s="2" t="s">
        <v>736</v>
      </c>
      <c r="D5025" s="71"/>
      <c r="E5025" s="59"/>
      <c r="F5025" s="59"/>
    </row>
    <row r="5026" spans="1:6" s="70" customFormat="1" hidden="1">
      <c r="A5026" s="13">
        <v>999230</v>
      </c>
      <c r="B5026" s="9" t="s">
        <v>4659</v>
      </c>
      <c r="C5026" s="2" t="s">
        <v>736</v>
      </c>
      <c r="D5026" s="71"/>
      <c r="E5026" s="59"/>
      <c r="F5026" s="59"/>
    </row>
    <row r="5027" spans="1:6" s="70" customFormat="1" hidden="1">
      <c r="A5027" s="13">
        <v>999231</v>
      </c>
      <c r="B5027" s="9" t="s">
        <v>4660</v>
      </c>
      <c r="C5027" s="2" t="s">
        <v>545</v>
      </c>
      <c r="D5027" s="71"/>
      <c r="E5027" s="59"/>
      <c r="F5027" s="59"/>
    </row>
    <row r="5028" spans="1:6" s="70" customFormat="1" hidden="1">
      <c r="A5028" s="13">
        <v>999232</v>
      </c>
      <c r="B5028" s="9" t="s">
        <v>4661</v>
      </c>
      <c r="C5028" s="2" t="s">
        <v>736</v>
      </c>
      <c r="D5028" s="71"/>
      <c r="E5028" s="59"/>
      <c r="F5028" s="59"/>
    </row>
    <row r="5029" spans="1:6" s="70" customFormat="1" hidden="1">
      <c r="A5029" s="13">
        <v>999233</v>
      </c>
      <c r="B5029" s="9" t="s">
        <v>4662</v>
      </c>
      <c r="C5029" s="2" t="s">
        <v>736</v>
      </c>
      <c r="D5029" s="71"/>
      <c r="E5029" s="59"/>
      <c r="F5029" s="59"/>
    </row>
    <row r="5030" spans="1:6" s="70" customFormat="1" hidden="1">
      <c r="A5030" s="13">
        <v>999234</v>
      </c>
      <c r="B5030" s="9" t="s">
        <v>4663</v>
      </c>
      <c r="C5030" s="2" t="s">
        <v>736</v>
      </c>
      <c r="D5030" s="71"/>
      <c r="E5030" s="59"/>
      <c r="F5030" s="59"/>
    </row>
    <row r="5031" spans="1:6" s="70" customFormat="1" hidden="1">
      <c r="A5031" s="13">
        <v>999235</v>
      </c>
      <c r="B5031" s="9" t="s">
        <v>4664</v>
      </c>
      <c r="C5031" s="2" t="s">
        <v>18</v>
      </c>
      <c r="D5031" s="71"/>
      <c r="E5031" s="59"/>
      <c r="F5031" s="59"/>
    </row>
    <row r="5032" spans="1:6" s="70" customFormat="1" hidden="1">
      <c r="A5032" s="13">
        <v>999236</v>
      </c>
      <c r="B5032" s="9" t="s">
        <v>4665</v>
      </c>
      <c r="C5032" s="2" t="s">
        <v>2407</v>
      </c>
      <c r="D5032" s="71"/>
      <c r="E5032" s="59"/>
      <c r="F5032" s="59"/>
    </row>
    <row r="5033" spans="1:6" s="70" customFormat="1" hidden="1">
      <c r="A5033" s="13">
        <v>999237</v>
      </c>
      <c r="B5033" s="9" t="s">
        <v>4666</v>
      </c>
      <c r="C5033" s="2" t="s">
        <v>736</v>
      </c>
      <c r="D5033" s="71"/>
      <c r="E5033" s="59"/>
      <c r="F5033" s="59"/>
    </row>
    <row r="5034" spans="1:6" s="70" customFormat="1" hidden="1">
      <c r="A5034" s="13">
        <v>999238</v>
      </c>
      <c r="B5034" s="9" t="s">
        <v>4667</v>
      </c>
      <c r="C5034" s="2" t="s">
        <v>87</v>
      </c>
      <c r="D5034" s="71"/>
      <c r="E5034" s="59"/>
      <c r="F5034" s="59"/>
    </row>
    <row r="5035" spans="1:6" s="70" customFormat="1" hidden="1">
      <c r="A5035" s="13">
        <v>999239</v>
      </c>
      <c r="B5035" s="9" t="s">
        <v>4668</v>
      </c>
      <c r="C5035" s="2" t="s">
        <v>87</v>
      </c>
      <c r="D5035" s="71"/>
      <c r="E5035" s="59"/>
      <c r="F5035" s="59"/>
    </row>
    <row r="5036" spans="1:6" s="70" customFormat="1" hidden="1">
      <c r="A5036" s="13">
        <v>999240</v>
      </c>
      <c r="B5036" s="9" t="s">
        <v>1578</v>
      </c>
      <c r="C5036" s="2" t="s">
        <v>87</v>
      </c>
      <c r="D5036" s="71"/>
      <c r="E5036" s="59"/>
      <c r="F5036" s="59"/>
    </row>
    <row r="5037" spans="1:6" s="70" customFormat="1" hidden="1">
      <c r="A5037" s="13">
        <v>999241</v>
      </c>
      <c r="B5037" s="9" t="s">
        <v>4669</v>
      </c>
      <c r="C5037" s="2" t="s">
        <v>545</v>
      </c>
      <c r="D5037" s="71"/>
      <c r="E5037" s="59"/>
      <c r="F5037" s="59"/>
    </row>
    <row r="5038" spans="1:6" s="70" customFormat="1" hidden="1">
      <c r="A5038" s="13">
        <v>999242</v>
      </c>
      <c r="B5038" s="9" t="s">
        <v>4670</v>
      </c>
      <c r="C5038" s="2" t="s">
        <v>736</v>
      </c>
      <c r="D5038" s="71"/>
      <c r="E5038" s="59"/>
      <c r="F5038" s="59"/>
    </row>
    <row r="5039" spans="1:6" s="70" customFormat="1" hidden="1">
      <c r="A5039" s="13">
        <v>999243</v>
      </c>
      <c r="B5039" s="9" t="s">
        <v>4671</v>
      </c>
      <c r="C5039" s="2" t="s">
        <v>87</v>
      </c>
      <c r="D5039" s="71"/>
      <c r="E5039" s="59"/>
      <c r="F5039" s="59"/>
    </row>
    <row r="5040" spans="1:6" s="70" customFormat="1" hidden="1">
      <c r="A5040" s="13">
        <v>999244</v>
      </c>
      <c r="B5040" s="9" t="s">
        <v>4672</v>
      </c>
      <c r="C5040" s="2" t="s">
        <v>87</v>
      </c>
      <c r="D5040" s="71"/>
      <c r="E5040" s="59"/>
      <c r="F5040" s="59"/>
    </row>
    <row r="5041" spans="1:6" s="70" customFormat="1" hidden="1">
      <c r="A5041" s="13">
        <v>999245</v>
      </c>
      <c r="B5041" s="9" t="s">
        <v>4673</v>
      </c>
      <c r="C5041" s="2" t="s">
        <v>87</v>
      </c>
      <c r="D5041" s="71"/>
      <c r="E5041" s="59"/>
      <c r="F5041" s="59"/>
    </row>
    <row r="5042" spans="1:6" s="70" customFormat="1" hidden="1">
      <c r="A5042" s="13">
        <v>999246</v>
      </c>
      <c r="B5042" s="9" t="s">
        <v>4674</v>
      </c>
      <c r="C5042" s="2" t="s">
        <v>18</v>
      </c>
      <c r="D5042" s="71"/>
      <c r="E5042" s="59"/>
      <c r="F5042" s="59"/>
    </row>
    <row r="5043" spans="1:6" s="70" customFormat="1" hidden="1">
      <c r="A5043" s="13">
        <v>999247</v>
      </c>
      <c r="B5043" s="9" t="s">
        <v>4675</v>
      </c>
      <c r="C5043" s="2" t="s">
        <v>2407</v>
      </c>
      <c r="D5043" s="71"/>
      <c r="E5043" s="59"/>
      <c r="F5043" s="59"/>
    </row>
    <row r="5044" spans="1:6" s="70" customFormat="1" hidden="1">
      <c r="A5044" s="13">
        <v>999248</v>
      </c>
      <c r="B5044" s="9" t="s">
        <v>4676</v>
      </c>
      <c r="C5044" s="2" t="s">
        <v>736</v>
      </c>
      <c r="D5044" s="71"/>
      <c r="E5044" s="59"/>
      <c r="F5044" s="59"/>
    </row>
    <row r="5045" spans="1:6" s="70" customFormat="1" hidden="1">
      <c r="A5045" s="13">
        <v>999249</v>
      </c>
      <c r="B5045" s="9" t="s">
        <v>4677</v>
      </c>
      <c r="C5045" s="2" t="s">
        <v>736</v>
      </c>
      <c r="D5045" s="71"/>
      <c r="E5045" s="59"/>
      <c r="F5045" s="59"/>
    </row>
    <row r="5046" spans="1:6" s="70" customFormat="1" hidden="1">
      <c r="A5046" s="13">
        <v>999250</v>
      </c>
      <c r="B5046" s="9" t="s">
        <v>4678</v>
      </c>
      <c r="C5046" s="2" t="s">
        <v>736</v>
      </c>
      <c r="D5046" s="71"/>
      <c r="E5046" s="59"/>
      <c r="F5046" s="59"/>
    </row>
    <row r="5047" spans="1:6" s="70" customFormat="1" ht="25.5" hidden="1">
      <c r="A5047" s="13">
        <v>999251</v>
      </c>
      <c r="B5047" s="9" t="s">
        <v>4679</v>
      </c>
      <c r="C5047" s="2" t="s">
        <v>1178</v>
      </c>
      <c r="D5047" s="71"/>
      <c r="E5047" s="59"/>
      <c r="F5047" s="59"/>
    </row>
    <row r="5048" spans="1:6" s="70" customFormat="1" ht="25.5" hidden="1">
      <c r="A5048" s="13">
        <v>999252</v>
      </c>
      <c r="B5048" s="9" t="s">
        <v>4680</v>
      </c>
      <c r="C5048" s="2" t="s">
        <v>1178</v>
      </c>
      <c r="D5048" s="71"/>
      <c r="E5048" s="59"/>
      <c r="F5048" s="59"/>
    </row>
    <row r="5049" spans="1:6" s="70" customFormat="1" hidden="1">
      <c r="A5049" s="13">
        <v>999253</v>
      </c>
      <c r="B5049" s="9" t="s">
        <v>4681</v>
      </c>
      <c r="C5049" s="2" t="s">
        <v>545</v>
      </c>
      <c r="D5049" s="71"/>
      <c r="E5049" s="59"/>
      <c r="F5049" s="59"/>
    </row>
    <row r="5050" spans="1:6" s="70" customFormat="1" hidden="1">
      <c r="A5050" s="13">
        <v>999254</v>
      </c>
      <c r="B5050" s="9" t="s">
        <v>4576</v>
      </c>
      <c r="C5050" s="2" t="s">
        <v>18</v>
      </c>
      <c r="D5050" s="71"/>
      <c r="E5050" s="59"/>
      <c r="F5050" s="59"/>
    </row>
    <row r="5051" spans="1:6" s="70" customFormat="1" hidden="1">
      <c r="A5051" s="16">
        <v>999300</v>
      </c>
      <c r="B5051" s="18" t="s">
        <v>4682</v>
      </c>
      <c r="C5051" s="2"/>
      <c r="D5051" s="71"/>
      <c r="E5051" s="59"/>
      <c r="F5051" s="59"/>
    </row>
    <row r="5052" spans="1:6" s="70" customFormat="1" hidden="1">
      <c r="A5052" s="13">
        <v>999302</v>
      </c>
      <c r="B5052" s="9" t="s">
        <v>4683</v>
      </c>
      <c r="C5052" s="2" t="s">
        <v>18</v>
      </c>
      <c r="D5052" s="71"/>
      <c r="E5052" s="59"/>
      <c r="F5052" s="59"/>
    </row>
    <row r="5053" spans="1:6" s="70" customFormat="1" hidden="1">
      <c r="A5053" s="13">
        <v>999303</v>
      </c>
      <c r="B5053" s="9" t="s">
        <v>4684</v>
      </c>
      <c r="C5053" s="2" t="s">
        <v>18</v>
      </c>
      <c r="D5053" s="71"/>
      <c r="E5053" s="59"/>
      <c r="F5053" s="59"/>
    </row>
    <row r="5054" spans="1:6" s="70" customFormat="1" hidden="1">
      <c r="A5054" s="13">
        <v>999308</v>
      </c>
      <c r="B5054" s="9" t="s">
        <v>4685</v>
      </c>
      <c r="C5054" s="2" t="s">
        <v>18</v>
      </c>
      <c r="D5054" s="71"/>
      <c r="E5054" s="59"/>
      <c r="F5054" s="59"/>
    </row>
    <row r="5055" spans="1:6" s="70" customFormat="1" hidden="1">
      <c r="A5055" s="13">
        <v>999309</v>
      </c>
      <c r="B5055" s="9" t="s">
        <v>4686</v>
      </c>
      <c r="C5055" s="2" t="s">
        <v>18</v>
      </c>
      <c r="D5055" s="71"/>
      <c r="E5055" s="59"/>
      <c r="F5055" s="59"/>
    </row>
    <row r="5056" spans="1:6" s="70" customFormat="1" hidden="1">
      <c r="A5056" s="13">
        <v>999331</v>
      </c>
      <c r="B5056" s="9" t="s">
        <v>4687</v>
      </c>
      <c r="C5056" s="2" t="s">
        <v>18</v>
      </c>
      <c r="D5056" s="71"/>
      <c r="E5056" s="59"/>
      <c r="F5056" s="59"/>
    </row>
    <row r="5057" spans="1:6" s="70" customFormat="1" hidden="1">
      <c r="A5057" s="13">
        <v>999332</v>
      </c>
      <c r="B5057" s="9" t="s">
        <v>4688</v>
      </c>
      <c r="C5057" s="2" t="s">
        <v>18</v>
      </c>
      <c r="D5057" s="71"/>
      <c r="E5057" s="59"/>
      <c r="F5057" s="59"/>
    </row>
    <row r="5058" spans="1:6" s="70" customFormat="1" hidden="1">
      <c r="A5058" s="13">
        <v>999333</v>
      </c>
      <c r="B5058" s="9" t="s">
        <v>4689</v>
      </c>
      <c r="C5058" s="2" t="s">
        <v>18</v>
      </c>
      <c r="D5058" s="71"/>
      <c r="E5058" s="59"/>
      <c r="F5058" s="59"/>
    </row>
    <row r="5059" spans="1:6" s="70" customFormat="1" hidden="1">
      <c r="A5059" s="13">
        <v>999334</v>
      </c>
      <c r="B5059" s="9" t="s">
        <v>4690</v>
      </c>
      <c r="C5059" s="2" t="s">
        <v>18</v>
      </c>
      <c r="D5059" s="71"/>
      <c r="E5059" s="59"/>
      <c r="F5059" s="59"/>
    </row>
    <row r="5060" spans="1:6" s="70" customFormat="1" hidden="1">
      <c r="A5060" s="13">
        <v>999335</v>
      </c>
      <c r="B5060" s="9" t="s">
        <v>4691</v>
      </c>
      <c r="C5060" s="2" t="s">
        <v>18</v>
      </c>
      <c r="D5060" s="71"/>
      <c r="E5060" s="59"/>
      <c r="F5060" s="59"/>
    </row>
    <row r="5061" spans="1:6" s="70" customFormat="1" hidden="1">
      <c r="A5061" s="13">
        <v>999336</v>
      </c>
      <c r="B5061" s="9" t="s">
        <v>4692</v>
      </c>
      <c r="C5061" s="2" t="s">
        <v>18</v>
      </c>
      <c r="D5061" s="71"/>
      <c r="E5061" s="59"/>
      <c r="F5061" s="59"/>
    </row>
    <row r="5062" spans="1:6" s="70" customFormat="1" hidden="1">
      <c r="A5062" s="13">
        <v>999337</v>
      </c>
      <c r="B5062" s="9" t="s">
        <v>4693</v>
      </c>
      <c r="C5062" s="2" t="s">
        <v>18</v>
      </c>
      <c r="D5062" s="71"/>
      <c r="E5062" s="59"/>
      <c r="F5062" s="59"/>
    </row>
    <row r="5063" spans="1:6" s="70" customFormat="1" hidden="1">
      <c r="A5063" s="13">
        <v>999338</v>
      </c>
      <c r="B5063" s="9" t="s">
        <v>4694</v>
      </c>
      <c r="C5063" s="2" t="s">
        <v>18</v>
      </c>
      <c r="D5063" s="71"/>
      <c r="E5063" s="59"/>
      <c r="F5063" s="59"/>
    </row>
    <row r="5064" spans="1:6" s="70" customFormat="1" hidden="1">
      <c r="A5064" s="13">
        <v>999339</v>
      </c>
      <c r="B5064" s="9" t="s">
        <v>4695</v>
      </c>
      <c r="C5064" s="2" t="s">
        <v>18</v>
      </c>
      <c r="D5064" s="71"/>
      <c r="E5064" s="59"/>
      <c r="F5064" s="59"/>
    </row>
    <row r="5065" spans="1:6" s="70" customFormat="1" hidden="1">
      <c r="A5065" s="13">
        <v>999340</v>
      </c>
      <c r="B5065" s="9" t="s">
        <v>4696</v>
      </c>
      <c r="C5065" s="2" t="s">
        <v>18</v>
      </c>
      <c r="D5065" s="71"/>
      <c r="E5065" s="59"/>
      <c r="F5065" s="59"/>
    </row>
    <row r="5066" spans="1:6" s="70" customFormat="1" hidden="1">
      <c r="A5066" s="13">
        <v>999341</v>
      </c>
      <c r="B5066" s="9" t="s">
        <v>4697</v>
      </c>
      <c r="C5066" s="2" t="s">
        <v>18</v>
      </c>
      <c r="D5066" s="71"/>
      <c r="E5066" s="59"/>
      <c r="F5066" s="59"/>
    </row>
    <row r="5067" spans="1:6" s="70" customFormat="1" hidden="1">
      <c r="A5067" s="13">
        <v>999342</v>
      </c>
      <c r="B5067" s="9" t="s">
        <v>4698</v>
      </c>
      <c r="C5067" s="2" t="s">
        <v>18</v>
      </c>
      <c r="D5067" s="71"/>
      <c r="E5067" s="59"/>
      <c r="F5067" s="59"/>
    </row>
    <row r="5068" spans="1:6" s="70" customFormat="1" hidden="1">
      <c r="A5068" s="13">
        <v>999343</v>
      </c>
      <c r="B5068" s="9" t="s">
        <v>4699</v>
      </c>
      <c r="C5068" s="2" t="s">
        <v>18</v>
      </c>
      <c r="D5068" s="71"/>
      <c r="E5068" s="59"/>
      <c r="F5068" s="59"/>
    </row>
    <row r="5069" spans="1:6" s="70" customFormat="1" hidden="1">
      <c r="A5069" s="13">
        <v>999344</v>
      </c>
      <c r="B5069" s="9" t="s">
        <v>4700</v>
      </c>
      <c r="C5069" s="2" t="s">
        <v>18</v>
      </c>
      <c r="D5069" s="71"/>
      <c r="E5069" s="59"/>
      <c r="F5069" s="59"/>
    </row>
    <row r="5070" spans="1:6" s="70" customFormat="1" ht="25.5" hidden="1">
      <c r="A5070" s="13">
        <v>999345</v>
      </c>
      <c r="B5070" s="9" t="s">
        <v>4701</v>
      </c>
      <c r="C5070" s="2" t="s">
        <v>18</v>
      </c>
      <c r="D5070" s="71"/>
      <c r="E5070" s="59"/>
      <c r="F5070" s="59"/>
    </row>
    <row r="5071" spans="1:6" s="70" customFormat="1" ht="25.5" hidden="1">
      <c r="A5071" s="13">
        <v>999346</v>
      </c>
      <c r="B5071" s="9" t="s">
        <v>4702</v>
      </c>
      <c r="C5071" s="2" t="s">
        <v>18</v>
      </c>
      <c r="D5071" s="71"/>
      <c r="E5071" s="59"/>
      <c r="F5071" s="59"/>
    </row>
    <row r="5072" spans="1:6" s="70" customFormat="1" hidden="1">
      <c r="A5072" s="13">
        <v>999347</v>
      </c>
      <c r="B5072" s="9" t="s">
        <v>4703</v>
      </c>
      <c r="C5072" s="2" t="s">
        <v>18</v>
      </c>
      <c r="D5072" s="71"/>
      <c r="E5072" s="59"/>
      <c r="F5072" s="59"/>
    </row>
    <row r="5073" spans="1:6" s="70" customFormat="1" hidden="1">
      <c r="A5073" s="13">
        <v>999348</v>
      </c>
      <c r="B5073" s="9" t="s">
        <v>4704</v>
      </c>
      <c r="C5073" s="2" t="s">
        <v>18</v>
      </c>
      <c r="D5073" s="71"/>
      <c r="E5073" s="59"/>
      <c r="F5073" s="59"/>
    </row>
    <row r="5074" spans="1:6" s="70" customFormat="1" hidden="1">
      <c r="A5074" s="13">
        <v>999349</v>
      </c>
      <c r="B5074" s="9" t="s">
        <v>4705</v>
      </c>
      <c r="C5074" s="2" t="s">
        <v>18</v>
      </c>
      <c r="D5074" s="71"/>
      <c r="E5074" s="59"/>
      <c r="F5074" s="59"/>
    </row>
    <row r="5075" spans="1:6" s="70" customFormat="1" hidden="1">
      <c r="A5075" s="13">
        <v>999350</v>
      </c>
      <c r="B5075" s="9" t="s">
        <v>4706</v>
      </c>
      <c r="C5075" s="2" t="s">
        <v>18</v>
      </c>
      <c r="D5075" s="71"/>
      <c r="E5075" s="59"/>
      <c r="F5075" s="59"/>
    </row>
    <row r="5076" spans="1:6" s="70" customFormat="1" hidden="1">
      <c r="A5076" s="13">
        <v>999351</v>
      </c>
      <c r="B5076" s="9" t="s">
        <v>4707</v>
      </c>
      <c r="C5076" s="2" t="s">
        <v>18</v>
      </c>
      <c r="D5076" s="71"/>
      <c r="E5076" s="59"/>
      <c r="F5076" s="59"/>
    </row>
    <row r="5077" spans="1:6" s="70" customFormat="1" hidden="1">
      <c r="A5077" s="13">
        <v>999352</v>
      </c>
      <c r="B5077" s="9" t="s">
        <v>4708</v>
      </c>
      <c r="C5077" s="2" t="s">
        <v>18</v>
      </c>
      <c r="D5077" s="71"/>
      <c r="E5077" s="59"/>
      <c r="F5077" s="59"/>
    </row>
    <row r="5078" spans="1:6" s="70" customFormat="1" hidden="1">
      <c r="A5078" s="13">
        <v>999353</v>
      </c>
      <c r="B5078" s="9" t="s">
        <v>4709</v>
      </c>
      <c r="C5078" s="2" t="s">
        <v>18</v>
      </c>
      <c r="D5078" s="71"/>
      <c r="E5078" s="59"/>
      <c r="F5078" s="59"/>
    </row>
    <row r="5079" spans="1:6" s="70" customFormat="1" hidden="1">
      <c r="A5079" s="13">
        <v>999354</v>
      </c>
      <c r="B5079" s="9" t="s">
        <v>4710</v>
      </c>
      <c r="C5079" s="2" t="s">
        <v>18</v>
      </c>
      <c r="D5079" s="71"/>
      <c r="E5079" s="59"/>
      <c r="F5079" s="59"/>
    </row>
    <row r="5080" spans="1:6" s="70" customFormat="1" hidden="1">
      <c r="A5080" s="13">
        <v>999355</v>
      </c>
      <c r="B5080" s="9" t="s">
        <v>4711</v>
      </c>
      <c r="C5080" s="2" t="s">
        <v>18</v>
      </c>
      <c r="D5080" s="71"/>
      <c r="E5080" s="59"/>
      <c r="F5080" s="59"/>
    </row>
    <row r="5081" spans="1:6" s="70" customFormat="1" hidden="1">
      <c r="A5081" s="13">
        <v>999356</v>
      </c>
      <c r="B5081" s="9" t="s">
        <v>4712</v>
      </c>
      <c r="C5081" s="2" t="s">
        <v>18</v>
      </c>
      <c r="D5081" s="71"/>
      <c r="E5081" s="59"/>
      <c r="F5081" s="59"/>
    </row>
    <row r="5082" spans="1:6" s="70" customFormat="1" hidden="1">
      <c r="A5082" s="13">
        <v>999357</v>
      </c>
      <c r="B5082" s="9" t="s">
        <v>4713</v>
      </c>
      <c r="C5082" s="2" t="s">
        <v>18</v>
      </c>
      <c r="D5082" s="71"/>
      <c r="E5082" s="59"/>
      <c r="F5082" s="59"/>
    </row>
    <row r="5083" spans="1:6" s="70" customFormat="1" hidden="1">
      <c r="A5083" s="13">
        <v>999358</v>
      </c>
      <c r="B5083" s="9" t="s">
        <v>4714</v>
      </c>
      <c r="C5083" s="2" t="s">
        <v>18</v>
      </c>
      <c r="D5083" s="71"/>
      <c r="E5083" s="59"/>
      <c r="F5083" s="59"/>
    </row>
    <row r="5084" spans="1:6" s="70" customFormat="1" hidden="1">
      <c r="A5084" s="13">
        <v>999359</v>
      </c>
      <c r="B5084" s="9" t="s">
        <v>4715</v>
      </c>
      <c r="C5084" s="2" t="s">
        <v>18</v>
      </c>
      <c r="D5084" s="71"/>
      <c r="E5084" s="59"/>
      <c r="F5084" s="59"/>
    </row>
    <row r="5085" spans="1:6" s="70" customFormat="1" hidden="1">
      <c r="A5085" s="13">
        <v>999360</v>
      </c>
      <c r="B5085" s="9" t="s">
        <v>4716</v>
      </c>
      <c r="C5085" s="2" t="s">
        <v>18</v>
      </c>
      <c r="D5085" s="71"/>
      <c r="E5085" s="59"/>
      <c r="F5085" s="59"/>
    </row>
    <row r="5086" spans="1:6" s="70" customFormat="1" hidden="1">
      <c r="A5086" s="13">
        <v>999361</v>
      </c>
      <c r="B5086" s="9" t="s">
        <v>4717</v>
      </c>
      <c r="C5086" s="2" t="s">
        <v>18</v>
      </c>
      <c r="D5086" s="71"/>
      <c r="E5086" s="59"/>
      <c r="F5086" s="59"/>
    </row>
    <row r="5087" spans="1:6" s="70" customFormat="1" ht="25.5" hidden="1">
      <c r="A5087" s="13">
        <v>999362</v>
      </c>
      <c r="B5087" s="9" t="s">
        <v>4718</v>
      </c>
      <c r="C5087" s="2" t="s">
        <v>18</v>
      </c>
      <c r="D5087" s="71"/>
      <c r="E5087" s="59"/>
      <c r="F5087" s="59"/>
    </row>
    <row r="5088" spans="1:6" s="70" customFormat="1" hidden="1">
      <c r="A5088" s="13">
        <v>999363</v>
      </c>
      <c r="B5088" s="9" t="s">
        <v>4719</v>
      </c>
      <c r="C5088" s="2" t="s">
        <v>18</v>
      </c>
      <c r="D5088" s="71"/>
      <c r="E5088" s="59"/>
      <c r="F5088" s="59"/>
    </row>
    <row r="5089" spans="1:6" s="70" customFormat="1" hidden="1">
      <c r="A5089" s="13">
        <v>999364</v>
      </c>
      <c r="B5089" s="9" t="s">
        <v>4720</v>
      </c>
      <c r="C5089" s="2" t="s">
        <v>18</v>
      </c>
      <c r="D5089" s="71"/>
      <c r="E5089" s="59"/>
      <c r="F5089" s="59"/>
    </row>
    <row r="5090" spans="1:6" s="70" customFormat="1" hidden="1">
      <c r="A5090" s="13">
        <v>999365</v>
      </c>
      <c r="B5090" s="9" t="s">
        <v>4721</v>
      </c>
      <c r="C5090" s="2" t="s">
        <v>18</v>
      </c>
      <c r="D5090" s="71"/>
      <c r="E5090" s="59"/>
      <c r="F5090" s="59"/>
    </row>
    <row r="5091" spans="1:6" s="70" customFormat="1" hidden="1">
      <c r="A5091" s="13">
        <v>999366</v>
      </c>
      <c r="B5091" s="9" t="s">
        <v>4722</v>
      </c>
      <c r="C5091" s="2" t="s">
        <v>18</v>
      </c>
      <c r="D5091" s="71"/>
      <c r="E5091" s="59"/>
      <c r="F5091" s="59"/>
    </row>
    <row r="5092" spans="1:6" s="70" customFormat="1" hidden="1">
      <c r="A5092" s="13">
        <v>999367</v>
      </c>
      <c r="B5092" s="9" t="s">
        <v>4723</v>
      </c>
      <c r="C5092" s="2" t="s">
        <v>18</v>
      </c>
      <c r="D5092" s="71"/>
      <c r="E5092" s="59"/>
      <c r="F5092" s="59"/>
    </row>
    <row r="5093" spans="1:6" s="70" customFormat="1" hidden="1">
      <c r="A5093" s="13">
        <v>999368</v>
      </c>
      <c r="B5093" s="9" t="s">
        <v>4724</v>
      </c>
      <c r="C5093" s="2" t="s">
        <v>18</v>
      </c>
      <c r="D5093" s="71"/>
      <c r="E5093" s="59"/>
      <c r="F5093" s="59"/>
    </row>
    <row r="5094" spans="1:6" s="70" customFormat="1" hidden="1">
      <c r="A5094" s="13">
        <v>999369</v>
      </c>
      <c r="B5094" s="9" t="s">
        <v>4725</v>
      </c>
      <c r="C5094" s="2" t="s">
        <v>18</v>
      </c>
      <c r="D5094" s="71"/>
      <c r="E5094" s="59"/>
      <c r="F5094" s="59"/>
    </row>
    <row r="5095" spans="1:6" s="70" customFormat="1" hidden="1">
      <c r="A5095" s="13">
        <v>999370</v>
      </c>
      <c r="B5095" s="9" t="s">
        <v>4726</v>
      </c>
      <c r="C5095" s="2" t="s">
        <v>18</v>
      </c>
      <c r="D5095" s="71"/>
      <c r="E5095" s="59"/>
      <c r="F5095" s="59"/>
    </row>
    <row r="5096" spans="1:6" s="70" customFormat="1" hidden="1">
      <c r="A5096" s="13">
        <v>999371</v>
      </c>
      <c r="B5096" s="9" t="s">
        <v>4727</v>
      </c>
      <c r="C5096" s="2" t="s">
        <v>18</v>
      </c>
      <c r="D5096" s="71"/>
      <c r="E5096" s="59"/>
      <c r="F5096" s="59"/>
    </row>
    <row r="5097" spans="1:6" s="70" customFormat="1" hidden="1">
      <c r="A5097" s="13">
        <v>999372</v>
      </c>
      <c r="B5097" s="9" t="s">
        <v>4728</v>
      </c>
      <c r="C5097" s="2" t="s">
        <v>18</v>
      </c>
      <c r="D5097" s="71"/>
      <c r="E5097" s="59"/>
      <c r="F5097" s="59"/>
    </row>
    <row r="5098" spans="1:6" s="70" customFormat="1" hidden="1">
      <c r="A5098" s="13">
        <v>999373</v>
      </c>
      <c r="B5098" s="9" t="s">
        <v>4729</v>
      </c>
      <c r="C5098" s="2" t="s">
        <v>18</v>
      </c>
      <c r="D5098" s="71"/>
      <c r="E5098" s="59"/>
      <c r="F5098" s="59"/>
    </row>
    <row r="5099" spans="1:6" s="70" customFormat="1" hidden="1">
      <c r="A5099" s="13">
        <v>999374</v>
      </c>
      <c r="B5099" s="9" t="s">
        <v>4730</v>
      </c>
      <c r="C5099" s="2" t="s">
        <v>18</v>
      </c>
      <c r="D5099" s="71"/>
      <c r="E5099" s="59"/>
      <c r="F5099" s="59"/>
    </row>
    <row r="5100" spans="1:6" s="70" customFormat="1" hidden="1">
      <c r="A5100" s="13">
        <v>999375</v>
      </c>
      <c r="B5100" s="9" t="s">
        <v>4731</v>
      </c>
      <c r="C5100" s="2" t="s">
        <v>18</v>
      </c>
      <c r="D5100" s="71"/>
      <c r="E5100" s="59"/>
      <c r="F5100" s="59"/>
    </row>
    <row r="5101" spans="1:6" s="70" customFormat="1" hidden="1">
      <c r="A5101" s="13">
        <v>999376</v>
      </c>
      <c r="B5101" s="9" t="s">
        <v>4732</v>
      </c>
      <c r="C5101" s="2" t="s">
        <v>18</v>
      </c>
      <c r="D5101" s="71"/>
      <c r="E5101" s="59"/>
      <c r="F5101" s="59"/>
    </row>
    <row r="5102" spans="1:6" s="70" customFormat="1" hidden="1">
      <c r="A5102" s="13">
        <v>999377</v>
      </c>
      <c r="B5102" s="9" t="s">
        <v>4733</v>
      </c>
      <c r="C5102" s="2" t="s">
        <v>18</v>
      </c>
      <c r="D5102" s="71"/>
      <c r="E5102" s="59"/>
      <c r="F5102" s="59"/>
    </row>
    <row r="5103" spans="1:6" s="70" customFormat="1" hidden="1">
      <c r="A5103" s="13">
        <v>999378</v>
      </c>
      <c r="B5103" s="9" t="s">
        <v>4734</v>
      </c>
      <c r="C5103" s="2" t="s">
        <v>18</v>
      </c>
      <c r="D5103" s="71"/>
      <c r="E5103" s="59"/>
      <c r="F5103" s="59"/>
    </row>
    <row r="5104" spans="1:6" s="70" customFormat="1" hidden="1">
      <c r="A5104" s="13">
        <v>999379</v>
      </c>
      <c r="B5104" s="9" t="s">
        <v>4735</v>
      </c>
      <c r="C5104" s="2" t="s">
        <v>112</v>
      </c>
      <c r="D5104" s="71"/>
      <c r="E5104" s="59"/>
      <c r="F5104" s="59"/>
    </row>
    <row r="5105" spans="1:6" s="70" customFormat="1" hidden="1">
      <c r="A5105" s="16">
        <v>1000000</v>
      </c>
      <c r="B5105" s="5" t="s">
        <v>4736</v>
      </c>
      <c r="C5105" s="2"/>
      <c r="D5105" s="71"/>
      <c r="E5105" s="59"/>
      <c r="F5105" s="59"/>
    </row>
    <row r="5106" spans="1:6" s="70" customFormat="1" hidden="1">
      <c r="A5106" s="16">
        <v>1100000</v>
      </c>
      <c r="B5106" s="55" t="s">
        <v>4737</v>
      </c>
      <c r="C5106" s="2"/>
      <c r="D5106" s="71"/>
      <c r="E5106" s="59"/>
      <c r="F5106" s="59"/>
    </row>
    <row r="5107" spans="1:6" s="70" customFormat="1" hidden="1">
      <c r="A5107" s="16">
        <v>1110000</v>
      </c>
      <c r="B5107" s="17" t="s">
        <v>4738</v>
      </c>
      <c r="C5107" s="2"/>
      <c r="D5107" s="71"/>
      <c r="E5107" s="59"/>
      <c r="F5107" s="59"/>
    </row>
    <row r="5108" spans="1:6" s="70" customFormat="1" hidden="1">
      <c r="A5108" s="16">
        <v>1111000</v>
      </c>
      <c r="B5108" s="18" t="s">
        <v>4739</v>
      </c>
      <c r="C5108" s="2"/>
      <c r="D5108" s="71"/>
      <c r="E5108" s="59"/>
      <c r="F5108" s="59"/>
    </row>
    <row r="5109" spans="1:6" s="70" customFormat="1" hidden="1">
      <c r="A5109" s="16">
        <v>1111100</v>
      </c>
      <c r="B5109" s="56" t="s">
        <v>4740</v>
      </c>
      <c r="C5109" s="2"/>
      <c r="D5109" s="71"/>
      <c r="E5109" s="59"/>
      <c r="F5109" s="59"/>
    </row>
    <row r="5110" spans="1:6" s="70" customFormat="1" hidden="1">
      <c r="A5110" s="13">
        <v>1111102</v>
      </c>
      <c r="B5110" s="9" t="s">
        <v>4741</v>
      </c>
      <c r="C5110" s="2" t="s">
        <v>9</v>
      </c>
      <c r="D5110" s="71"/>
      <c r="E5110" s="59"/>
      <c r="F5110" s="59"/>
    </row>
    <row r="5111" spans="1:6" s="70" customFormat="1" hidden="1">
      <c r="A5111" s="13">
        <v>1111111</v>
      </c>
      <c r="B5111" s="9" t="s">
        <v>4742</v>
      </c>
      <c r="C5111" s="2" t="s">
        <v>9</v>
      </c>
      <c r="D5111" s="71"/>
      <c r="E5111" s="59"/>
      <c r="F5111" s="59"/>
    </row>
    <row r="5112" spans="1:6" s="70" customFormat="1" hidden="1">
      <c r="A5112" s="13">
        <v>1111112</v>
      </c>
      <c r="B5112" s="9" t="s">
        <v>4743</v>
      </c>
      <c r="C5112" s="2" t="s">
        <v>9</v>
      </c>
      <c r="D5112" s="71"/>
      <c r="E5112" s="59"/>
      <c r="F5112" s="59"/>
    </row>
    <row r="5113" spans="1:6" s="70" customFormat="1" hidden="1">
      <c r="A5113" s="13">
        <v>1111113</v>
      </c>
      <c r="B5113" s="9" t="s">
        <v>4744</v>
      </c>
      <c r="C5113" s="2" t="s">
        <v>9</v>
      </c>
      <c r="D5113" s="71"/>
      <c r="E5113" s="59"/>
      <c r="F5113" s="59"/>
    </row>
    <row r="5114" spans="1:6" s="70" customFormat="1" hidden="1">
      <c r="A5114" s="13">
        <v>1111114</v>
      </c>
      <c r="B5114" s="9" t="s">
        <v>1354</v>
      </c>
      <c r="C5114" s="2" t="s">
        <v>9</v>
      </c>
      <c r="D5114" s="71"/>
      <c r="E5114" s="59"/>
      <c r="F5114" s="59"/>
    </row>
    <row r="5115" spans="1:6" s="70" customFormat="1" hidden="1">
      <c r="A5115" s="13">
        <v>1111115</v>
      </c>
      <c r="B5115" s="9" t="s">
        <v>4745</v>
      </c>
      <c r="C5115" s="2" t="s">
        <v>9</v>
      </c>
      <c r="D5115" s="71"/>
      <c r="E5115" s="59"/>
      <c r="F5115" s="59"/>
    </row>
    <row r="5116" spans="1:6" s="70" customFormat="1" hidden="1">
      <c r="A5116" s="13">
        <v>1111121</v>
      </c>
      <c r="B5116" s="9" t="s">
        <v>4746</v>
      </c>
      <c r="C5116" s="2" t="s">
        <v>9</v>
      </c>
      <c r="D5116" s="71"/>
      <c r="E5116" s="59"/>
      <c r="F5116" s="59"/>
    </row>
    <row r="5117" spans="1:6" s="70" customFormat="1" hidden="1">
      <c r="A5117" s="13">
        <v>1111122</v>
      </c>
      <c r="B5117" s="9" t="s">
        <v>4747</v>
      </c>
      <c r="C5117" s="2" t="s">
        <v>9</v>
      </c>
      <c r="D5117" s="71"/>
      <c r="E5117" s="59"/>
      <c r="F5117" s="59"/>
    </row>
    <row r="5118" spans="1:6" s="70" customFormat="1" hidden="1">
      <c r="A5118" s="13">
        <v>1111123</v>
      </c>
      <c r="B5118" s="9" t="s">
        <v>1617</v>
      </c>
      <c r="C5118" s="2" t="s">
        <v>9</v>
      </c>
      <c r="D5118" s="71"/>
      <c r="E5118" s="59"/>
      <c r="F5118" s="59"/>
    </row>
    <row r="5119" spans="1:6" s="70" customFormat="1" hidden="1">
      <c r="A5119" s="13">
        <v>1111124</v>
      </c>
      <c r="B5119" s="9" t="s">
        <v>1619</v>
      </c>
      <c r="C5119" s="2" t="s">
        <v>9</v>
      </c>
      <c r="D5119" s="71"/>
      <c r="E5119" s="59"/>
      <c r="F5119" s="59"/>
    </row>
    <row r="5120" spans="1:6" s="70" customFormat="1" hidden="1">
      <c r="A5120" s="13">
        <v>1111131</v>
      </c>
      <c r="B5120" s="9" t="s">
        <v>4748</v>
      </c>
      <c r="C5120" s="2" t="s">
        <v>9</v>
      </c>
      <c r="D5120" s="71"/>
      <c r="E5120" s="59"/>
      <c r="F5120" s="59"/>
    </row>
    <row r="5121" spans="1:6" s="70" customFormat="1" hidden="1">
      <c r="A5121" s="13">
        <v>1111132</v>
      </c>
      <c r="B5121" s="9" t="s">
        <v>4749</v>
      </c>
      <c r="C5121" s="2" t="s">
        <v>9</v>
      </c>
      <c r="D5121" s="71"/>
      <c r="E5121" s="59"/>
      <c r="F5121" s="59"/>
    </row>
    <row r="5122" spans="1:6" s="70" customFormat="1" hidden="1">
      <c r="A5122" s="13">
        <v>1111133</v>
      </c>
      <c r="B5122" s="9" t="s">
        <v>4750</v>
      </c>
      <c r="C5122" s="2" t="s">
        <v>9</v>
      </c>
      <c r="D5122" s="71"/>
      <c r="E5122" s="59"/>
      <c r="F5122" s="59"/>
    </row>
    <row r="5123" spans="1:6" s="70" customFormat="1" hidden="1">
      <c r="A5123" s="13">
        <v>1111134</v>
      </c>
      <c r="B5123" s="9" t="s">
        <v>4751</v>
      </c>
      <c r="C5123" s="2" t="s">
        <v>9</v>
      </c>
      <c r="D5123" s="71"/>
      <c r="E5123" s="59"/>
      <c r="F5123" s="59"/>
    </row>
    <row r="5124" spans="1:6" s="70" customFormat="1" hidden="1">
      <c r="A5124" s="13">
        <v>1111135</v>
      </c>
      <c r="B5124" s="9" t="s">
        <v>4752</v>
      </c>
      <c r="C5124" s="2" t="s">
        <v>9</v>
      </c>
      <c r="D5124" s="71"/>
      <c r="E5124" s="59"/>
      <c r="F5124" s="59"/>
    </row>
    <row r="5125" spans="1:6" s="70" customFormat="1" hidden="1">
      <c r="A5125" s="13">
        <v>1111136</v>
      </c>
      <c r="B5125" s="9" t="s">
        <v>4753</v>
      </c>
      <c r="C5125" s="2" t="s">
        <v>9</v>
      </c>
      <c r="D5125" s="71"/>
      <c r="E5125" s="59"/>
      <c r="F5125" s="59"/>
    </row>
    <row r="5126" spans="1:6" s="70" customFormat="1" hidden="1">
      <c r="A5126" s="13">
        <v>1111137</v>
      </c>
      <c r="B5126" s="9" t="s">
        <v>4754</v>
      </c>
      <c r="C5126" s="2" t="s">
        <v>9</v>
      </c>
      <c r="D5126" s="71"/>
      <c r="E5126" s="59"/>
      <c r="F5126" s="59"/>
    </row>
    <row r="5127" spans="1:6" s="70" customFormat="1" hidden="1">
      <c r="A5127" s="13">
        <v>1111139</v>
      </c>
      <c r="B5127" s="9" t="s">
        <v>4755</v>
      </c>
      <c r="C5127" s="2" t="s">
        <v>9</v>
      </c>
      <c r="D5127" s="71"/>
      <c r="E5127" s="59"/>
      <c r="F5127" s="59"/>
    </row>
    <row r="5128" spans="1:6" s="70" customFormat="1" hidden="1">
      <c r="A5128" s="13">
        <v>1111141</v>
      </c>
      <c r="B5128" s="9" t="s">
        <v>4756</v>
      </c>
      <c r="C5128" s="2" t="s">
        <v>9</v>
      </c>
      <c r="D5128" s="71"/>
      <c r="E5128" s="59"/>
      <c r="F5128" s="59"/>
    </row>
    <row r="5129" spans="1:6" s="70" customFormat="1" hidden="1">
      <c r="A5129" s="13">
        <v>1111142</v>
      </c>
      <c r="B5129" s="9" t="s">
        <v>4757</v>
      </c>
      <c r="C5129" s="2" t="s">
        <v>9</v>
      </c>
      <c r="D5129" s="71"/>
      <c r="E5129" s="59"/>
      <c r="F5129" s="59"/>
    </row>
    <row r="5130" spans="1:6" s="70" customFormat="1" hidden="1">
      <c r="A5130" s="13">
        <v>1111143</v>
      </c>
      <c r="B5130" s="9" t="s">
        <v>4758</v>
      </c>
      <c r="C5130" s="2" t="s">
        <v>9</v>
      </c>
      <c r="D5130" s="71"/>
      <c r="E5130" s="59"/>
      <c r="F5130" s="59"/>
    </row>
    <row r="5131" spans="1:6" s="70" customFormat="1" hidden="1">
      <c r="A5131" s="13">
        <v>1111144</v>
      </c>
      <c r="B5131" s="9" t="s">
        <v>4759</v>
      </c>
      <c r="C5131" s="2" t="s">
        <v>9</v>
      </c>
      <c r="D5131" s="71"/>
      <c r="E5131" s="59"/>
      <c r="F5131" s="59"/>
    </row>
    <row r="5132" spans="1:6" s="70" customFormat="1" hidden="1">
      <c r="A5132" s="13">
        <v>1111145</v>
      </c>
      <c r="B5132" s="9" t="s">
        <v>4760</v>
      </c>
      <c r="C5132" s="2" t="s">
        <v>9</v>
      </c>
      <c r="D5132" s="71"/>
      <c r="E5132" s="59"/>
      <c r="F5132" s="59"/>
    </row>
    <row r="5133" spans="1:6" s="70" customFormat="1" hidden="1">
      <c r="A5133" s="13">
        <v>1111146</v>
      </c>
      <c r="B5133" s="9" t="s">
        <v>4761</v>
      </c>
      <c r="C5133" s="2" t="s">
        <v>9</v>
      </c>
      <c r="D5133" s="71"/>
      <c r="E5133" s="59"/>
      <c r="F5133" s="59"/>
    </row>
    <row r="5134" spans="1:6" s="70" customFormat="1" hidden="1">
      <c r="A5134" s="13">
        <v>1111147</v>
      </c>
      <c r="B5134" s="9" t="s">
        <v>4762</v>
      </c>
      <c r="C5134" s="2" t="s">
        <v>9</v>
      </c>
      <c r="D5134" s="71"/>
      <c r="E5134" s="59"/>
      <c r="F5134" s="59"/>
    </row>
    <row r="5135" spans="1:6" s="70" customFormat="1" hidden="1">
      <c r="A5135" s="13">
        <v>1111148</v>
      </c>
      <c r="B5135" s="9" t="s">
        <v>4763</v>
      </c>
      <c r="C5135" s="2" t="s">
        <v>9</v>
      </c>
      <c r="D5135" s="71"/>
      <c r="E5135" s="59"/>
      <c r="F5135" s="59"/>
    </row>
    <row r="5136" spans="1:6" s="70" customFormat="1" hidden="1">
      <c r="A5136" s="13">
        <v>1111149</v>
      </c>
      <c r="B5136" s="9" t="s">
        <v>4764</v>
      </c>
      <c r="C5136" s="2" t="s">
        <v>9</v>
      </c>
      <c r="D5136" s="71"/>
      <c r="E5136" s="59"/>
      <c r="F5136" s="59"/>
    </row>
    <row r="5137" spans="1:6" s="70" customFormat="1" hidden="1">
      <c r="A5137" s="16">
        <v>1111200</v>
      </c>
      <c r="B5137" s="56" t="s">
        <v>4765</v>
      </c>
      <c r="C5137" s="2"/>
      <c r="D5137" s="71"/>
      <c r="E5137" s="59"/>
      <c r="F5137" s="59"/>
    </row>
    <row r="5138" spans="1:6" s="70" customFormat="1" hidden="1">
      <c r="A5138" s="13">
        <v>1111249</v>
      </c>
      <c r="B5138" s="9" t="s">
        <v>4766</v>
      </c>
      <c r="C5138" s="2" t="s">
        <v>9</v>
      </c>
      <c r="D5138" s="71"/>
      <c r="E5138" s="59"/>
      <c r="F5138" s="59"/>
    </row>
    <row r="5139" spans="1:6" s="70" customFormat="1" hidden="1">
      <c r="A5139" s="13">
        <v>1111250</v>
      </c>
      <c r="B5139" s="9" t="s">
        <v>4767</v>
      </c>
      <c r="C5139" s="2" t="s">
        <v>9</v>
      </c>
      <c r="D5139" s="71"/>
      <c r="E5139" s="59"/>
      <c r="F5139" s="59"/>
    </row>
    <row r="5140" spans="1:6" s="70" customFormat="1" hidden="1">
      <c r="A5140" s="13">
        <v>1111295</v>
      </c>
      <c r="B5140" s="9" t="s">
        <v>4768</v>
      </c>
      <c r="C5140" s="2" t="s">
        <v>9</v>
      </c>
      <c r="D5140" s="71"/>
      <c r="E5140" s="59"/>
      <c r="F5140" s="59"/>
    </row>
    <row r="5141" spans="1:6" s="70" customFormat="1" hidden="1">
      <c r="A5141" s="16">
        <v>1111300</v>
      </c>
      <c r="B5141" s="56" t="s">
        <v>4769</v>
      </c>
      <c r="C5141" s="2"/>
      <c r="D5141" s="71"/>
      <c r="E5141" s="59"/>
      <c r="F5141" s="59"/>
    </row>
    <row r="5142" spans="1:6" s="70" customFormat="1" hidden="1">
      <c r="A5142" s="13">
        <v>1111371</v>
      </c>
      <c r="B5142" s="9" t="s">
        <v>4770</v>
      </c>
      <c r="C5142" s="2" t="s">
        <v>9</v>
      </c>
      <c r="D5142" s="71"/>
      <c r="E5142" s="59"/>
      <c r="F5142" s="59"/>
    </row>
    <row r="5143" spans="1:6" s="70" customFormat="1" hidden="1">
      <c r="A5143" s="13">
        <v>1111372</v>
      </c>
      <c r="B5143" s="9" t="s">
        <v>4771</v>
      </c>
      <c r="C5143" s="2" t="s">
        <v>9</v>
      </c>
      <c r="D5143" s="71"/>
      <c r="E5143" s="59"/>
      <c r="F5143" s="59"/>
    </row>
    <row r="5144" spans="1:6" s="70" customFormat="1" hidden="1">
      <c r="A5144" s="13">
        <v>1111374</v>
      </c>
      <c r="B5144" s="9" t="s">
        <v>4772</v>
      </c>
      <c r="C5144" s="2" t="s">
        <v>9</v>
      </c>
      <c r="D5144" s="71"/>
      <c r="E5144" s="59"/>
      <c r="F5144" s="59"/>
    </row>
    <row r="5145" spans="1:6" s="70" customFormat="1" hidden="1">
      <c r="A5145" s="13">
        <v>1111375</v>
      </c>
      <c r="B5145" s="9" t="s">
        <v>4773</v>
      </c>
      <c r="C5145" s="2" t="s">
        <v>9</v>
      </c>
      <c r="D5145" s="71"/>
      <c r="E5145" s="59"/>
      <c r="F5145" s="59"/>
    </row>
    <row r="5146" spans="1:6" s="70" customFormat="1" hidden="1">
      <c r="A5146" s="16">
        <v>1111400</v>
      </c>
      <c r="B5146" s="56" t="s">
        <v>4774</v>
      </c>
      <c r="C5146" s="2"/>
      <c r="D5146" s="71"/>
      <c r="E5146" s="59"/>
      <c r="F5146" s="59"/>
    </row>
    <row r="5147" spans="1:6" s="70" customFormat="1" hidden="1">
      <c r="A5147" s="13">
        <v>1111481</v>
      </c>
      <c r="B5147" s="9" t="s">
        <v>4775</v>
      </c>
      <c r="C5147" s="2" t="s">
        <v>9</v>
      </c>
      <c r="D5147" s="71"/>
      <c r="E5147" s="59"/>
      <c r="F5147" s="59"/>
    </row>
    <row r="5148" spans="1:6" s="70" customFormat="1" hidden="1">
      <c r="A5148" s="13">
        <v>1111482</v>
      </c>
      <c r="B5148" s="9" t="s">
        <v>4776</v>
      </c>
      <c r="C5148" s="2" t="s">
        <v>9</v>
      </c>
      <c r="D5148" s="71"/>
      <c r="E5148" s="59"/>
      <c r="F5148" s="59"/>
    </row>
    <row r="5149" spans="1:6" s="70" customFormat="1" hidden="1">
      <c r="A5149" s="13">
        <v>1111483</v>
      </c>
      <c r="B5149" s="9" t="s">
        <v>4777</v>
      </c>
      <c r="C5149" s="2" t="s">
        <v>9</v>
      </c>
      <c r="D5149" s="71"/>
      <c r="E5149" s="59"/>
      <c r="F5149" s="59"/>
    </row>
    <row r="5150" spans="1:6" s="70" customFormat="1" hidden="1">
      <c r="A5150" s="13">
        <v>1111484</v>
      </c>
      <c r="B5150" s="9" t="s">
        <v>4778</v>
      </c>
      <c r="C5150" s="2" t="s">
        <v>9</v>
      </c>
      <c r="D5150" s="71"/>
      <c r="E5150" s="59"/>
      <c r="F5150" s="59"/>
    </row>
    <row r="5151" spans="1:6" s="70" customFormat="1" hidden="1">
      <c r="A5151" s="16">
        <v>1111509</v>
      </c>
      <c r="B5151" s="56" t="s">
        <v>4779</v>
      </c>
      <c r="C5151" s="11" t="s">
        <v>9</v>
      </c>
      <c r="D5151" s="71"/>
      <c r="E5151" s="60"/>
      <c r="F5151" s="60"/>
    </row>
    <row r="5152" spans="1:6" s="70" customFormat="1" hidden="1">
      <c r="A5152" s="16">
        <v>1111687</v>
      </c>
      <c r="B5152" s="56" t="s">
        <v>4780</v>
      </c>
      <c r="C5152" s="11" t="s">
        <v>9</v>
      </c>
      <c r="D5152" s="71"/>
      <c r="E5152" s="60"/>
      <c r="F5152" s="60"/>
    </row>
    <row r="5153" spans="1:6" s="70" customFormat="1" hidden="1">
      <c r="A5153" s="16">
        <v>1111790</v>
      </c>
      <c r="B5153" s="56" t="s">
        <v>4781</v>
      </c>
      <c r="C5153" s="11" t="s">
        <v>9</v>
      </c>
      <c r="D5153" s="71"/>
      <c r="E5153" s="60"/>
      <c r="F5153" s="60"/>
    </row>
    <row r="5154" spans="1:6" s="70" customFormat="1" hidden="1">
      <c r="A5154" s="16">
        <v>1111898</v>
      </c>
      <c r="B5154" s="56" t="s">
        <v>4782</v>
      </c>
      <c r="C5154" s="11" t="s">
        <v>9</v>
      </c>
      <c r="D5154" s="71"/>
      <c r="E5154" s="60"/>
      <c r="F5154" s="60"/>
    </row>
    <row r="5155" spans="1:6" s="70" customFormat="1" hidden="1">
      <c r="A5155" s="16">
        <v>1112000</v>
      </c>
      <c r="B5155" s="18" t="s">
        <v>4783</v>
      </c>
      <c r="C5155" s="2"/>
      <c r="D5155" s="71"/>
      <c r="E5155" s="59"/>
      <c r="F5155" s="59"/>
    </row>
    <row r="5156" spans="1:6" s="70" customFormat="1" hidden="1">
      <c r="A5156" s="16">
        <v>1112100</v>
      </c>
      <c r="B5156" s="56" t="s">
        <v>4740</v>
      </c>
      <c r="C5156" s="2"/>
      <c r="D5156" s="71"/>
      <c r="E5156" s="59"/>
      <c r="F5156" s="59"/>
    </row>
    <row r="5157" spans="1:6" s="70" customFormat="1" hidden="1">
      <c r="A5157" s="13">
        <v>1112102</v>
      </c>
      <c r="B5157" s="9" t="s">
        <v>4741</v>
      </c>
      <c r="C5157" s="2" t="s">
        <v>9</v>
      </c>
      <c r="D5157" s="71"/>
      <c r="E5157" s="59"/>
      <c r="F5157" s="59"/>
    </row>
    <row r="5158" spans="1:6" s="70" customFormat="1" hidden="1">
      <c r="A5158" s="13">
        <v>1112111</v>
      </c>
      <c r="B5158" s="9" t="s">
        <v>4742</v>
      </c>
      <c r="C5158" s="2" t="s">
        <v>9</v>
      </c>
      <c r="D5158" s="71"/>
      <c r="E5158" s="59"/>
      <c r="F5158" s="59"/>
    </row>
    <row r="5159" spans="1:6" s="70" customFormat="1" hidden="1">
      <c r="A5159" s="13">
        <v>1112112</v>
      </c>
      <c r="B5159" s="9" t="s">
        <v>4743</v>
      </c>
      <c r="C5159" s="2" t="s">
        <v>9</v>
      </c>
      <c r="D5159" s="71"/>
      <c r="E5159" s="59"/>
      <c r="F5159" s="59"/>
    </row>
    <row r="5160" spans="1:6" s="70" customFormat="1" hidden="1">
      <c r="A5160" s="13">
        <v>1112113</v>
      </c>
      <c r="B5160" s="9" t="s">
        <v>4744</v>
      </c>
      <c r="C5160" s="2" t="s">
        <v>9</v>
      </c>
      <c r="D5160" s="71"/>
      <c r="E5160" s="59"/>
      <c r="F5160" s="59"/>
    </row>
    <row r="5161" spans="1:6" s="70" customFormat="1" hidden="1">
      <c r="A5161" s="13">
        <v>1112114</v>
      </c>
      <c r="B5161" s="9" t="s">
        <v>1354</v>
      </c>
      <c r="C5161" s="2" t="s">
        <v>9</v>
      </c>
      <c r="D5161" s="71"/>
      <c r="E5161" s="59"/>
      <c r="F5161" s="59"/>
    </row>
    <row r="5162" spans="1:6" s="70" customFormat="1" hidden="1">
      <c r="A5162" s="13">
        <v>1112115</v>
      </c>
      <c r="B5162" s="9" t="s">
        <v>4745</v>
      </c>
      <c r="C5162" s="2" t="s">
        <v>9</v>
      </c>
      <c r="D5162" s="71"/>
      <c r="E5162" s="59"/>
      <c r="F5162" s="59"/>
    </row>
    <row r="5163" spans="1:6" s="70" customFormat="1" hidden="1">
      <c r="A5163" s="13">
        <v>1112121</v>
      </c>
      <c r="B5163" s="9" t="s">
        <v>4746</v>
      </c>
      <c r="C5163" s="2" t="s">
        <v>9</v>
      </c>
      <c r="D5163" s="71"/>
      <c r="E5163" s="59"/>
      <c r="F5163" s="59"/>
    </row>
    <row r="5164" spans="1:6" s="70" customFormat="1" hidden="1">
      <c r="A5164" s="13">
        <v>1112122</v>
      </c>
      <c r="B5164" s="9" t="s">
        <v>4747</v>
      </c>
      <c r="C5164" s="2" t="s">
        <v>9</v>
      </c>
      <c r="D5164" s="71"/>
      <c r="E5164" s="59"/>
      <c r="F5164" s="59"/>
    </row>
    <row r="5165" spans="1:6" s="70" customFormat="1" hidden="1">
      <c r="A5165" s="13">
        <v>1112123</v>
      </c>
      <c r="B5165" s="9" t="s">
        <v>1617</v>
      </c>
      <c r="C5165" s="2" t="s">
        <v>9</v>
      </c>
      <c r="D5165" s="71"/>
      <c r="E5165" s="59"/>
      <c r="F5165" s="59"/>
    </row>
    <row r="5166" spans="1:6" s="70" customFormat="1" hidden="1">
      <c r="A5166" s="13">
        <v>1112124</v>
      </c>
      <c r="B5166" s="9" t="s">
        <v>1619</v>
      </c>
      <c r="C5166" s="2" t="s">
        <v>9</v>
      </c>
      <c r="D5166" s="71"/>
      <c r="E5166" s="59"/>
      <c r="F5166" s="59"/>
    </row>
    <row r="5167" spans="1:6" s="70" customFormat="1" hidden="1">
      <c r="A5167" s="13">
        <v>1112131</v>
      </c>
      <c r="B5167" s="9" t="s">
        <v>4748</v>
      </c>
      <c r="C5167" s="2" t="s">
        <v>9</v>
      </c>
      <c r="D5167" s="71"/>
      <c r="E5167" s="59"/>
      <c r="F5167" s="59"/>
    </row>
    <row r="5168" spans="1:6" s="70" customFormat="1" hidden="1">
      <c r="A5168" s="13">
        <v>1112132</v>
      </c>
      <c r="B5168" s="9" t="s">
        <v>4749</v>
      </c>
      <c r="C5168" s="2" t="s">
        <v>9</v>
      </c>
      <c r="D5168" s="71"/>
      <c r="E5168" s="59"/>
      <c r="F5168" s="59"/>
    </row>
    <row r="5169" spans="1:6" s="70" customFormat="1" hidden="1">
      <c r="A5169" s="13">
        <v>1112133</v>
      </c>
      <c r="B5169" s="9" t="s">
        <v>4750</v>
      </c>
      <c r="C5169" s="2" t="s">
        <v>9</v>
      </c>
      <c r="D5169" s="71"/>
      <c r="E5169" s="59"/>
      <c r="F5169" s="59"/>
    </row>
    <row r="5170" spans="1:6" s="70" customFormat="1" hidden="1">
      <c r="A5170" s="13">
        <v>1112134</v>
      </c>
      <c r="B5170" s="9" t="s">
        <v>4751</v>
      </c>
      <c r="C5170" s="2" t="s">
        <v>9</v>
      </c>
      <c r="D5170" s="71"/>
      <c r="E5170" s="59"/>
      <c r="F5170" s="59"/>
    </row>
    <row r="5171" spans="1:6" s="70" customFormat="1" hidden="1">
      <c r="A5171" s="13">
        <v>1112135</v>
      </c>
      <c r="B5171" s="9" t="s">
        <v>4752</v>
      </c>
      <c r="C5171" s="2" t="s">
        <v>9</v>
      </c>
      <c r="D5171" s="71"/>
      <c r="E5171" s="59"/>
      <c r="F5171" s="59"/>
    </row>
    <row r="5172" spans="1:6" s="70" customFormat="1" hidden="1">
      <c r="A5172" s="13">
        <v>1112136</v>
      </c>
      <c r="B5172" s="9" t="s">
        <v>4753</v>
      </c>
      <c r="C5172" s="2" t="s">
        <v>9</v>
      </c>
      <c r="D5172" s="71"/>
      <c r="E5172" s="59"/>
      <c r="F5172" s="59"/>
    </row>
    <row r="5173" spans="1:6" s="70" customFormat="1" hidden="1">
      <c r="A5173" s="13">
        <v>1112137</v>
      </c>
      <c r="B5173" s="9" t="s">
        <v>4754</v>
      </c>
      <c r="C5173" s="2" t="s">
        <v>9</v>
      </c>
      <c r="D5173" s="71"/>
      <c r="E5173" s="59"/>
      <c r="F5173" s="59"/>
    </row>
    <row r="5174" spans="1:6" s="70" customFormat="1" hidden="1">
      <c r="A5174" s="13">
        <v>1112139</v>
      </c>
      <c r="B5174" s="9" t="s">
        <v>4755</v>
      </c>
      <c r="C5174" s="2" t="s">
        <v>9</v>
      </c>
      <c r="D5174" s="71"/>
      <c r="E5174" s="59"/>
      <c r="F5174" s="59"/>
    </row>
    <row r="5175" spans="1:6" s="70" customFormat="1" hidden="1">
      <c r="A5175" s="13">
        <v>1112141</v>
      </c>
      <c r="B5175" s="9" t="s">
        <v>4756</v>
      </c>
      <c r="C5175" s="2" t="s">
        <v>9</v>
      </c>
      <c r="D5175" s="71"/>
      <c r="E5175" s="59"/>
      <c r="F5175" s="59"/>
    </row>
    <row r="5176" spans="1:6" s="70" customFormat="1" hidden="1">
      <c r="A5176" s="13">
        <v>1112142</v>
      </c>
      <c r="B5176" s="9" t="s">
        <v>4757</v>
      </c>
      <c r="C5176" s="2" t="s">
        <v>9</v>
      </c>
      <c r="D5176" s="71"/>
      <c r="E5176" s="59"/>
      <c r="F5176" s="59"/>
    </row>
    <row r="5177" spans="1:6" s="70" customFormat="1" hidden="1">
      <c r="A5177" s="13">
        <v>1112143</v>
      </c>
      <c r="B5177" s="9" t="s">
        <v>4758</v>
      </c>
      <c r="C5177" s="2" t="s">
        <v>9</v>
      </c>
      <c r="D5177" s="71"/>
      <c r="E5177" s="59"/>
      <c r="F5177" s="59"/>
    </row>
    <row r="5178" spans="1:6" s="70" customFormat="1" hidden="1">
      <c r="A5178" s="13">
        <v>1112144</v>
      </c>
      <c r="B5178" s="9" t="s">
        <v>4759</v>
      </c>
      <c r="C5178" s="2" t="s">
        <v>9</v>
      </c>
      <c r="D5178" s="71"/>
      <c r="E5178" s="59"/>
      <c r="F5178" s="59"/>
    </row>
    <row r="5179" spans="1:6" s="70" customFormat="1" hidden="1">
      <c r="A5179" s="13">
        <v>1112145</v>
      </c>
      <c r="B5179" s="9" t="s">
        <v>4760</v>
      </c>
      <c r="C5179" s="2" t="s">
        <v>9</v>
      </c>
      <c r="D5179" s="71"/>
      <c r="E5179" s="59"/>
      <c r="F5179" s="59"/>
    </row>
    <row r="5180" spans="1:6" s="70" customFormat="1" hidden="1">
      <c r="A5180" s="13">
        <v>1112146</v>
      </c>
      <c r="B5180" s="9" t="s">
        <v>4761</v>
      </c>
      <c r="C5180" s="2" t="s">
        <v>9</v>
      </c>
      <c r="D5180" s="71"/>
      <c r="E5180" s="59"/>
      <c r="F5180" s="59"/>
    </row>
    <row r="5181" spans="1:6" s="70" customFormat="1" hidden="1">
      <c r="A5181" s="13">
        <v>1112147</v>
      </c>
      <c r="B5181" s="9" t="s">
        <v>4762</v>
      </c>
      <c r="C5181" s="2" t="s">
        <v>9</v>
      </c>
      <c r="D5181" s="71"/>
      <c r="E5181" s="59"/>
      <c r="F5181" s="59"/>
    </row>
    <row r="5182" spans="1:6" s="70" customFormat="1" hidden="1">
      <c r="A5182" s="13">
        <v>1112148</v>
      </c>
      <c r="B5182" s="9" t="s">
        <v>4763</v>
      </c>
      <c r="C5182" s="2" t="s">
        <v>9</v>
      </c>
      <c r="D5182" s="71"/>
      <c r="E5182" s="59"/>
      <c r="F5182" s="59"/>
    </row>
    <row r="5183" spans="1:6" s="70" customFormat="1" hidden="1">
      <c r="A5183" s="13">
        <v>1112149</v>
      </c>
      <c r="B5183" s="9" t="s">
        <v>4764</v>
      </c>
      <c r="C5183" s="2" t="s">
        <v>9</v>
      </c>
      <c r="D5183" s="71"/>
      <c r="E5183" s="59"/>
      <c r="F5183" s="59"/>
    </row>
    <row r="5184" spans="1:6" s="70" customFormat="1" hidden="1">
      <c r="A5184" s="16">
        <v>1112200</v>
      </c>
      <c r="B5184" s="56" t="s">
        <v>4765</v>
      </c>
      <c r="C5184" s="2"/>
      <c r="D5184" s="71"/>
      <c r="E5184" s="59"/>
      <c r="F5184" s="59"/>
    </row>
    <row r="5185" spans="1:6" s="70" customFormat="1" hidden="1">
      <c r="A5185" s="13">
        <v>1112249</v>
      </c>
      <c r="B5185" s="9" t="s">
        <v>4766</v>
      </c>
      <c r="C5185" s="2" t="s">
        <v>9</v>
      </c>
      <c r="D5185" s="71"/>
      <c r="E5185" s="59"/>
      <c r="F5185" s="59"/>
    </row>
    <row r="5186" spans="1:6" s="70" customFormat="1" hidden="1">
      <c r="A5186" s="13">
        <v>1112250</v>
      </c>
      <c r="B5186" s="9" t="s">
        <v>4767</v>
      </c>
      <c r="C5186" s="2" t="s">
        <v>9</v>
      </c>
      <c r="D5186" s="71"/>
      <c r="E5186" s="59"/>
      <c r="F5186" s="59"/>
    </row>
    <row r="5187" spans="1:6" s="70" customFormat="1" hidden="1">
      <c r="A5187" s="13">
        <v>1112295</v>
      </c>
      <c r="B5187" s="9" t="s">
        <v>4768</v>
      </c>
      <c r="C5187" s="2" t="s">
        <v>9</v>
      </c>
      <c r="D5187" s="71"/>
      <c r="E5187" s="59"/>
      <c r="F5187" s="59"/>
    </row>
    <row r="5188" spans="1:6" s="70" customFormat="1" hidden="1">
      <c r="A5188" s="16">
        <v>1112300</v>
      </c>
      <c r="B5188" s="56" t="s">
        <v>4769</v>
      </c>
      <c r="C5188" s="2"/>
      <c r="D5188" s="71"/>
      <c r="E5188" s="59"/>
      <c r="F5188" s="59"/>
    </row>
    <row r="5189" spans="1:6" s="70" customFormat="1" hidden="1">
      <c r="A5189" s="13">
        <v>1112371</v>
      </c>
      <c r="B5189" s="9" t="s">
        <v>4770</v>
      </c>
      <c r="C5189" s="2" t="s">
        <v>9</v>
      </c>
      <c r="D5189" s="71"/>
      <c r="E5189" s="59"/>
      <c r="F5189" s="59"/>
    </row>
    <row r="5190" spans="1:6" s="70" customFormat="1" hidden="1">
      <c r="A5190" s="13">
        <v>1112372</v>
      </c>
      <c r="B5190" s="9" t="s">
        <v>4771</v>
      </c>
      <c r="C5190" s="2" t="s">
        <v>9</v>
      </c>
      <c r="D5190" s="71"/>
      <c r="E5190" s="59"/>
      <c r="F5190" s="59"/>
    </row>
    <row r="5191" spans="1:6" s="70" customFormat="1" hidden="1">
      <c r="A5191" s="13">
        <v>1112374</v>
      </c>
      <c r="B5191" s="9" t="s">
        <v>4772</v>
      </c>
      <c r="C5191" s="2" t="s">
        <v>9</v>
      </c>
      <c r="D5191" s="71"/>
      <c r="E5191" s="59"/>
      <c r="F5191" s="59"/>
    </row>
    <row r="5192" spans="1:6" s="70" customFormat="1" hidden="1">
      <c r="A5192" s="13">
        <v>1112375</v>
      </c>
      <c r="B5192" s="9" t="s">
        <v>4773</v>
      </c>
      <c r="C5192" s="2" t="s">
        <v>9</v>
      </c>
      <c r="D5192" s="71"/>
      <c r="E5192" s="59"/>
      <c r="F5192" s="59"/>
    </row>
    <row r="5193" spans="1:6" s="70" customFormat="1" hidden="1">
      <c r="A5193" s="16">
        <v>1112400</v>
      </c>
      <c r="B5193" s="56" t="s">
        <v>4774</v>
      </c>
      <c r="C5193" s="2"/>
      <c r="D5193" s="71"/>
      <c r="E5193" s="59"/>
      <c r="F5193" s="59"/>
    </row>
    <row r="5194" spans="1:6" s="70" customFormat="1" hidden="1">
      <c r="A5194" s="13">
        <v>1112481</v>
      </c>
      <c r="B5194" s="9" t="s">
        <v>4775</v>
      </c>
      <c r="C5194" s="2" t="s">
        <v>9</v>
      </c>
      <c r="D5194" s="71"/>
      <c r="E5194" s="59"/>
      <c r="F5194" s="59"/>
    </row>
    <row r="5195" spans="1:6" s="70" customFormat="1" hidden="1">
      <c r="A5195" s="13">
        <v>1112482</v>
      </c>
      <c r="B5195" s="9" t="s">
        <v>4776</v>
      </c>
      <c r="C5195" s="2" t="s">
        <v>9</v>
      </c>
      <c r="D5195" s="71"/>
      <c r="E5195" s="59"/>
      <c r="F5195" s="59"/>
    </row>
    <row r="5196" spans="1:6" s="70" customFormat="1" hidden="1">
      <c r="A5196" s="13">
        <v>1112483</v>
      </c>
      <c r="B5196" s="9" t="s">
        <v>4777</v>
      </c>
      <c r="C5196" s="2" t="s">
        <v>9</v>
      </c>
      <c r="D5196" s="71"/>
      <c r="E5196" s="59"/>
      <c r="F5196" s="59"/>
    </row>
    <row r="5197" spans="1:6" s="70" customFormat="1" hidden="1">
      <c r="A5197" s="13">
        <v>1112484</v>
      </c>
      <c r="B5197" s="9" t="s">
        <v>4778</v>
      </c>
      <c r="C5197" s="2" t="s">
        <v>9</v>
      </c>
      <c r="D5197" s="71"/>
      <c r="E5197" s="59"/>
      <c r="F5197" s="59"/>
    </row>
    <row r="5198" spans="1:6" s="70" customFormat="1" hidden="1">
      <c r="A5198" s="16">
        <v>1112509</v>
      </c>
      <c r="B5198" s="56" t="s">
        <v>4779</v>
      </c>
      <c r="C5198" s="11" t="s">
        <v>9</v>
      </c>
      <c r="D5198" s="71"/>
      <c r="E5198" s="60"/>
      <c r="F5198" s="60"/>
    </row>
    <row r="5199" spans="1:6" s="70" customFormat="1" hidden="1">
      <c r="A5199" s="16">
        <v>1112687</v>
      </c>
      <c r="B5199" s="56" t="s">
        <v>4780</v>
      </c>
      <c r="C5199" s="11" t="s">
        <v>9</v>
      </c>
      <c r="D5199" s="71"/>
      <c r="E5199" s="60"/>
      <c r="F5199" s="60"/>
    </row>
    <row r="5200" spans="1:6" s="70" customFormat="1" hidden="1">
      <c r="A5200" s="16">
        <v>1112790</v>
      </c>
      <c r="B5200" s="56" t="s">
        <v>4781</v>
      </c>
      <c r="C5200" s="11" t="s">
        <v>9</v>
      </c>
      <c r="D5200" s="71"/>
      <c r="E5200" s="60"/>
      <c r="F5200" s="60"/>
    </row>
    <row r="5201" spans="1:6" s="70" customFormat="1" hidden="1">
      <c r="A5201" s="16">
        <v>1112698</v>
      </c>
      <c r="B5201" s="56" t="s">
        <v>4782</v>
      </c>
      <c r="C5201" s="11" t="s">
        <v>9</v>
      </c>
      <c r="D5201" s="71"/>
      <c r="E5201" s="60"/>
      <c r="F5201" s="60"/>
    </row>
    <row r="5202" spans="1:6" s="70" customFormat="1" hidden="1">
      <c r="A5202" s="16">
        <v>1113000</v>
      </c>
      <c r="B5202" s="18" t="s">
        <v>4784</v>
      </c>
      <c r="C5202" s="11"/>
      <c r="D5202" s="71"/>
      <c r="E5202" s="60"/>
      <c r="F5202" s="60"/>
    </row>
    <row r="5203" spans="1:6" s="70" customFormat="1" hidden="1">
      <c r="A5203" s="16">
        <v>1113100</v>
      </c>
      <c r="B5203" s="56" t="s">
        <v>4740</v>
      </c>
      <c r="C5203" s="2"/>
      <c r="D5203" s="71"/>
      <c r="E5203" s="59"/>
      <c r="F5203" s="59"/>
    </row>
    <row r="5204" spans="1:6" s="70" customFormat="1" hidden="1">
      <c r="A5204" s="13">
        <v>1113102</v>
      </c>
      <c r="B5204" s="9" t="s">
        <v>4741</v>
      </c>
      <c r="C5204" s="2" t="s">
        <v>9</v>
      </c>
      <c r="D5204" s="71"/>
      <c r="E5204" s="59"/>
      <c r="F5204" s="59"/>
    </row>
    <row r="5205" spans="1:6" s="70" customFormat="1" hidden="1">
      <c r="A5205" s="13">
        <v>1113111</v>
      </c>
      <c r="B5205" s="9" t="s">
        <v>4742</v>
      </c>
      <c r="C5205" s="2" t="s">
        <v>9</v>
      </c>
      <c r="D5205" s="71"/>
      <c r="E5205" s="59"/>
      <c r="F5205" s="59"/>
    </row>
    <row r="5206" spans="1:6" s="70" customFormat="1" hidden="1">
      <c r="A5206" s="13">
        <v>1113112</v>
      </c>
      <c r="B5206" s="9" t="s">
        <v>4743</v>
      </c>
      <c r="C5206" s="2" t="s">
        <v>9</v>
      </c>
      <c r="D5206" s="71"/>
      <c r="E5206" s="59"/>
      <c r="F5206" s="59"/>
    </row>
    <row r="5207" spans="1:6" s="70" customFormat="1" hidden="1">
      <c r="A5207" s="13">
        <v>1113113</v>
      </c>
      <c r="B5207" s="9" t="s">
        <v>4744</v>
      </c>
      <c r="C5207" s="2" t="s">
        <v>9</v>
      </c>
      <c r="D5207" s="71"/>
      <c r="E5207" s="59"/>
      <c r="F5207" s="59"/>
    </row>
    <row r="5208" spans="1:6" s="70" customFormat="1" hidden="1">
      <c r="A5208" s="13">
        <v>1113114</v>
      </c>
      <c r="B5208" s="9" t="s">
        <v>1354</v>
      </c>
      <c r="C5208" s="2" t="s">
        <v>9</v>
      </c>
      <c r="D5208" s="71"/>
      <c r="E5208" s="59"/>
      <c r="F5208" s="59"/>
    </row>
    <row r="5209" spans="1:6" s="70" customFormat="1" hidden="1">
      <c r="A5209" s="13">
        <v>1113115</v>
      </c>
      <c r="B5209" s="9" t="s">
        <v>4745</v>
      </c>
      <c r="C5209" s="2" t="s">
        <v>9</v>
      </c>
      <c r="D5209" s="71"/>
      <c r="E5209" s="59"/>
      <c r="F5209" s="59"/>
    </row>
    <row r="5210" spans="1:6" s="70" customFormat="1" hidden="1">
      <c r="A5210" s="13">
        <v>1113121</v>
      </c>
      <c r="B5210" s="9" t="s">
        <v>4746</v>
      </c>
      <c r="C5210" s="2" t="s">
        <v>9</v>
      </c>
      <c r="D5210" s="71"/>
      <c r="E5210" s="59"/>
      <c r="F5210" s="59"/>
    </row>
    <row r="5211" spans="1:6" s="70" customFormat="1" hidden="1">
      <c r="A5211" s="13">
        <v>1113122</v>
      </c>
      <c r="B5211" s="9" t="s">
        <v>4747</v>
      </c>
      <c r="C5211" s="2" t="s">
        <v>9</v>
      </c>
      <c r="D5211" s="71"/>
      <c r="E5211" s="59"/>
      <c r="F5211" s="59"/>
    </row>
    <row r="5212" spans="1:6" s="70" customFormat="1" hidden="1">
      <c r="A5212" s="13">
        <v>1113123</v>
      </c>
      <c r="B5212" s="9" t="s">
        <v>1617</v>
      </c>
      <c r="C5212" s="2" t="s">
        <v>9</v>
      </c>
      <c r="D5212" s="71"/>
      <c r="E5212" s="59"/>
      <c r="F5212" s="59"/>
    </row>
    <row r="5213" spans="1:6" s="70" customFormat="1" hidden="1">
      <c r="A5213" s="13">
        <v>1113124</v>
      </c>
      <c r="B5213" s="9" t="s">
        <v>1619</v>
      </c>
      <c r="C5213" s="2" t="s">
        <v>9</v>
      </c>
      <c r="D5213" s="71"/>
      <c r="E5213" s="59"/>
      <c r="F5213" s="59"/>
    </row>
    <row r="5214" spans="1:6" s="70" customFormat="1" hidden="1">
      <c r="A5214" s="13">
        <v>1113131</v>
      </c>
      <c r="B5214" s="9" t="s">
        <v>4748</v>
      </c>
      <c r="C5214" s="2" t="s">
        <v>9</v>
      </c>
      <c r="D5214" s="71"/>
      <c r="E5214" s="59"/>
      <c r="F5214" s="59"/>
    </row>
    <row r="5215" spans="1:6" s="70" customFormat="1" hidden="1">
      <c r="A5215" s="13">
        <v>1113132</v>
      </c>
      <c r="B5215" s="9" t="s">
        <v>4749</v>
      </c>
      <c r="C5215" s="2" t="s">
        <v>9</v>
      </c>
      <c r="D5215" s="71"/>
      <c r="E5215" s="59"/>
      <c r="F5215" s="59"/>
    </row>
    <row r="5216" spans="1:6" s="70" customFormat="1" hidden="1">
      <c r="A5216" s="13">
        <v>1113133</v>
      </c>
      <c r="B5216" s="9" t="s">
        <v>4750</v>
      </c>
      <c r="C5216" s="2" t="s">
        <v>9</v>
      </c>
      <c r="D5216" s="71"/>
      <c r="E5216" s="59"/>
      <c r="F5216" s="59"/>
    </row>
    <row r="5217" spans="1:6" s="70" customFormat="1" hidden="1">
      <c r="A5217" s="13">
        <v>1113134</v>
      </c>
      <c r="B5217" s="9" t="s">
        <v>4751</v>
      </c>
      <c r="C5217" s="2" t="s">
        <v>9</v>
      </c>
      <c r="D5217" s="71"/>
      <c r="E5217" s="59"/>
      <c r="F5217" s="59"/>
    </row>
    <row r="5218" spans="1:6" s="70" customFormat="1" hidden="1">
      <c r="A5218" s="13">
        <v>1113135</v>
      </c>
      <c r="B5218" s="9" t="s">
        <v>4752</v>
      </c>
      <c r="C5218" s="2" t="s">
        <v>9</v>
      </c>
      <c r="D5218" s="71"/>
      <c r="E5218" s="59"/>
      <c r="F5218" s="59"/>
    </row>
    <row r="5219" spans="1:6" s="70" customFormat="1" hidden="1">
      <c r="A5219" s="13">
        <v>1113136</v>
      </c>
      <c r="B5219" s="9" t="s">
        <v>4753</v>
      </c>
      <c r="C5219" s="2" t="s">
        <v>9</v>
      </c>
      <c r="D5219" s="71"/>
      <c r="E5219" s="59"/>
      <c r="F5219" s="59"/>
    </row>
    <row r="5220" spans="1:6" s="70" customFormat="1" hidden="1">
      <c r="A5220" s="13">
        <v>1113137</v>
      </c>
      <c r="B5220" s="9" t="s">
        <v>4754</v>
      </c>
      <c r="C5220" s="2" t="s">
        <v>9</v>
      </c>
      <c r="D5220" s="71"/>
      <c r="E5220" s="59"/>
      <c r="F5220" s="59"/>
    </row>
    <row r="5221" spans="1:6" s="70" customFormat="1" hidden="1">
      <c r="A5221" s="13">
        <v>1113139</v>
      </c>
      <c r="B5221" s="9" t="s">
        <v>4755</v>
      </c>
      <c r="C5221" s="2" t="s">
        <v>9</v>
      </c>
      <c r="D5221" s="71"/>
      <c r="E5221" s="59"/>
      <c r="F5221" s="59"/>
    </row>
    <row r="5222" spans="1:6" s="70" customFormat="1" hidden="1">
      <c r="A5222" s="13">
        <v>1113141</v>
      </c>
      <c r="B5222" s="9" t="s">
        <v>4756</v>
      </c>
      <c r="C5222" s="2" t="s">
        <v>9</v>
      </c>
      <c r="D5222" s="71"/>
      <c r="E5222" s="59"/>
      <c r="F5222" s="59"/>
    </row>
    <row r="5223" spans="1:6" s="70" customFormat="1" hidden="1">
      <c r="A5223" s="13">
        <v>1113142</v>
      </c>
      <c r="B5223" s="9" t="s">
        <v>4757</v>
      </c>
      <c r="C5223" s="2" t="s">
        <v>9</v>
      </c>
      <c r="D5223" s="71"/>
      <c r="E5223" s="59"/>
      <c r="F5223" s="59"/>
    </row>
    <row r="5224" spans="1:6" s="70" customFormat="1" hidden="1">
      <c r="A5224" s="13">
        <v>1113143</v>
      </c>
      <c r="B5224" s="9" t="s">
        <v>4758</v>
      </c>
      <c r="C5224" s="2" t="s">
        <v>9</v>
      </c>
      <c r="D5224" s="71"/>
      <c r="E5224" s="59"/>
      <c r="F5224" s="59"/>
    </row>
    <row r="5225" spans="1:6" s="70" customFormat="1" hidden="1">
      <c r="A5225" s="13">
        <v>1113144</v>
      </c>
      <c r="B5225" s="9" t="s">
        <v>4759</v>
      </c>
      <c r="C5225" s="2" t="s">
        <v>9</v>
      </c>
      <c r="D5225" s="71"/>
      <c r="E5225" s="59"/>
      <c r="F5225" s="59"/>
    </row>
    <row r="5226" spans="1:6" s="70" customFormat="1" hidden="1">
      <c r="A5226" s="13">
        <v>1113145</v>
      </c>
      <c r="B5226" s="9" t="s">
        <v>4760</v>
      </c>
      <c r="C5226" s="2" t="s">
        <v>9</v>
      </c>
      <c r="D5226" s="71"/>
      <c r="E5226" s="59"/>
      <c r="F5226" s="59"/>
    </row>
    <row r="5227" spans="1:6" s="70" customFormat="1" hidden="1">
      <c r="A5227" s="13">
        <v>1113146</v>
      </c>
      <c r="B5227" s="9" t="s">
        <v>4761</v>
      </c>
      <c r="C5227" s="2" t="s">
        <v>9</v>
      </c>
      <c r="D5227" s="71"/>
      <c r="E5227" s="59"/>
      <c r="F5227" s="59"/>
    </row>
    <row r="5228" spans="1:6" s="70" customFormat="1" hidden="1">
      <c r="A5228" s="13">
        <v>1113147</v>
      </c>
      <c r="B5228" s="9" t="s">
        <v>4762</v>
      </c>
      <c r="C5228" s="2" t="s">
        <v>9</v>
      </c>
      <c r="D5228" s="71"/>
      <c r="E5228" s="59"/>
      <c r="F5228" s="59"/>
    </row>
    <row r="5229" spans="1:6" s="70" customFormat="1" hidden="1">
      <c r="A5229" s="13">
        <v>1113148</v>
      </c>
      <c r="B5229" s="9" t="s">
        <v>4763</v>
      </c>
      <c r="C5229" s="2" t="s">
        <v>9</v>
      </c>
      <c r="D5229" s="71"/>
      <c r="E5229" s="59"/>
      <c r="F5229" s="59"/>
    </row>
    <row r="5230" spans="1:6" s="70" customFormat="1" hidden="1">
      <c r="A5230" s="13">
        <v>1113149</v>
      </c>
      <c r="B5230" s="9" t="s">
        <v>4764</v>
      </c>
      <c r="C5230" s="2" t="s">
        <v>9</v>
      </c>
      <c r="D5230" s="71"/>
      <c r="E5230" s="59"/>
      <c r="F5230" s="59"/>
    </row>
    <row r="5231" spans="1:6" s="70" customFormat="1" hidden="1">
      <c r="A5231" s="16">
        <v>1113200</v>
      </c>
      <c r="B5231" s="56" t="s">
        <v>4765</v>
      </c>
      <c r="C5231" s="2"/>
      <c r="D5231" s="71"/>
      <c r="E5231" s="59"/>
      <c r="F5231" s="59"/>
    </row>
    <row r="5232" spans="1:6" s="70" customFormat="1" hidden="1">
      <c r="A5232" s="13">
        <v>1113249</v>
      </c>
      <c r="B5232" s="9" t="s">
        <v>4766</v>
      </c>
      <c r="C5232" s="2" t="s">
        <v>9</v>
      </c>
      <c r="D5232" s="71"/>
      <c r="E5232" s="59"/>
      <c r="F5232" s="59"/>
    </row>
    <row r="5233" spans="1:6" s="70" customFormat="1" hidden="1">
      <c r="A5233" s="13">
        <v>1113250</v>
      </c>
      <c r="B5233" s="9" t="s">
        <v>4767</v>
      </c>
      <c r="C5233" s="2" t="s">
        <v>9</v>
      </c>
      <c r="D5233" s="71"/>
      <c r="E5233" s="59"/>
      <c r="F5233" s="59"/>
    </row>
    <row r="5234" spans="1:6" s="70" customFormat="1" hidden="1">
      <c r="A5234" s="13">
        <v>1113295</v>
      </c>
      <c r="B5234" s="9" t="s">
        <v>4768</v>
      </c>
      <c r="C5234" s="2" t="s">
        <v>9</v>
      </c>
      <c r="D5234" s="71"/>
      <c r="E5234" s="59"/>
      <c r="F5234" s="59"/>
    </row>
    <row r="5235" spans="1:6" s="70" customFormat="1" hidden="1">
      <c r="A5235" s="16">
        <v>1113300</v>
      </c>
      <c r="B5235" s="56" t="s">
        <v>4769</v>
      </c>
      <c r="C5235" s="2"/>
      <c r="D5235" s="71"/>
      <c r="E5235" s="59"/>
      <c r="F5235" s="59"/>
    </row>
    <row r="5236" spans="1:6" s="70" customFormat="1" hidden="1">
      <c r="A5236" s="13">
        <v>1113371</v>
      </c>
      <c r="B5236" s="9" t="s">
        <v>4770</v>
      </c>
      <c r="C5236" s="2" t="s">
        <v>9</v>
      </c>
      <c r="D5236" s="71"/>
      <c r="E5236" s="59"/>
      <c r="F5236" s="59"/>
    </row>
    <row r="5237" spans="1:6" s="70" customFormat="1" hidden="1">
      <c r="A5237" s="13">
        <v>1113372</v>
      </c>
      <c r="B5237" s="9" t="s">
        <v>4771</v>
      </c>
      <c r="C5237" s="2" t="s">
        <v>9</v>
      </c>
      <c r="D5237" s="71"/>
      <c r="E5237" s="59"/>
      <c r="F5237" s="59"/>
    </row>
    <row r="5238" spans="1:6" s="70" customFormat="1" hidden="1">
      <c r="A5238" s="13">
        <v>1113374</v>
      </c>
      <c r="B5238" s="9" t="s">
        <v>4772</v>
      </c>
      <c r="C5238" s="2" t="s">
        <v>9</v>
      </c>
      <c r="D5238" s="71"/>
      <c r="E5238" s="59"/>
      <c r="F5238" s="59"/>
    </row>
    <row r="5239" spans="1:6" s="70" customFormat="1" hidden="1">
      <c r="A5239" s="13">
        <v>1113375</v>
      </c>
      <c r="B5239" s="9" t="s">
        <v>4773</v>
      </c>
      <c r="C5239" s="2" t="s">
        <v>9</v>
      </c>
      <c r="D5239" s="71"/>
      <c r="E5239" s="59"/>
      <c r="F5239" s="59"/>
    </row>
    <row r="5240" spans="1:6" s="70" customFormat="1" hidden="1">
      <c r="A5240" s="16">
        <v>1113400</v>
      </c>
      <c r="B5240" s="56" t="s">
        <v>4774</v>
      </c>
      <c r="C5240" s="2"/>
      <c r="D5240" s="71"/>
      <c r="E5240" s="59"/>
      <c r="F5240" s="59"/>
    </row>
    <row r="5241" spans="1:6" s="70" customFormat="1" hidden="1">
      <c r="A5241" s="13">
        <v>1113481</v>
      </c>
      <c r="B5241" s="9" t="s">
        <v>4775</v>
      </c>
      <c r="C5241" s="2" t="s">
        <v>9</v>
      </c>
      <c r="D5241" s="71"/>
      <c r="E5241" s="59"/>
      <c r="F5241" s="59"/>
    </row>
    <row r="5242" spans="1:6" s="70" customFormat="1" hidden="1">
      <c r="A5242" s="13">
        <v>1113482</v>
      </c>
      <c r="B5242" s="9" t="s">
        <v>4776</v>
      </c>
      <c r="C5242" s="2" t="s">
        <v>9</v>
      </c>
      <c r="D5242" s="71"/>
      <c r="E5242" s="59"/>
      <c r="F5242" s="59"/>
    </row>
    <row r="5243" spans="1:6" s="70" customFormat="1" hidden="1">
      <c r="A5243" s="13">
        <v>1113483</v>
      </c>
      <c r="B5243" s="9" t="s">
        <v>4777</v>
      </c>
      <c r="C5243" s="2" t="s">
        <v>9</v>
      </c>
      <c r="D5243" s="71"/>
      <c r="E5243" s="59"/>
      <c r="F5243" s="59"/>
    </row>
    <row r="5244" spans="1:6" s="70" customFormat="1" hidden="1">
      <c r="A5244" s="13">
        <v>1113484</v>
      </c>
      <c r="B5244" s="9" t="s">
        <v>4778</v>
      </c>
      <c r="C5244" s="2" t="s">
        <v>9</v>
      </c>
      <c r="D5244" s="71"/>
      <c r="E5244" s="59"/>
      <c r="F5244" s="59"/>
    </row>
    <row r="5245" spans="1:6" s="70" customFormat="1" hidden="1">
      <c r="A5245" s="16">
        <v>1113509</v>
      </c>
      <c r="B5245" s="56" t="s">
        <v>4779</v>
      </c>
      <c r="C5245" s="11" t="s">
        <v>9</v>
      </c>
      <c r="D5245" s="71"/>
      <c r="E5245" s="60"/>
      <c r="F5245" s="60"/>
    </row>
    <row r="5246" spans="1:6" s="70" customFormat="1" hidden="1">
      <c r="A5246" s="16">
        <v>1113687</v>
      </c>
      <c r="B5246" s="56" t="s">
        <v>4780</v>
      </c>
      <c r="C5246" s="11" t="s">
        <v>9</v>
      </c>
      <c r="D5246" s="71"/>
      <c r="E5246" s="60"/>
      <c r="F5246" s="60"/>
    </row>
    <row r="5247" spans="1:6" s="70" customFormat="1" hidden="1">
      <c r="A5247" s="16">
        <v>1113790</v>
      </c>
      <c r="B5247" s="56" t="s">
        <v>4781</v>
      </c>
      <c r="C5247" s="11" t="s">
        <v>9</v>
      </c>
      <c r="D5247" s="71"/>
      <c r="E5247" s="60"/>
      <c r="F5247" s="60"/>
    </row>
    <row r="5248" spans="1:6" s="70" customFormat="1" hidden="1">
      <c r="A5248" s="16">
        <v>1113698</v>
      </c>
      <c r="B5248" s="56" t="s">
        <v>4782</v>
      </c>
      <c r="C5248" s="11" t="s">
        <v>9</v>
      </c>
      <c r="D5248" s="71"/>
      <c r="E5248" s="60"/>
      <c r="F5248" s="60"/>
    </row>
    <row r="5249" spans="1:6" s="70" customFormat="1" hidden="1">
      <c r="A5249" s="16">
        <v>1114000</v>
      </c>
      <c r="B5249" s="18" t="s">
        <v>4785</v>
      </c>
      <c r="C5249" s="2"/>
      <c r="D5249" s="71"/>
      <c r="E5249" s="59"/>
      <c r="F5249" s="59"/>
    </row>
    <row r="5250" spans="1:6" s="70" customFormat="1" hidden="1">
      <c r="A5250" s="16">
        <v>1114100</v>
      </c>
      <c r="B5250" s="56" t="s">
        <v>4740</v>
      </c>
      <c r="C5250" s="2"/>
      <c r="D5250" s="71"/>
      <c r="E5250" s="59"/>
      <c r="F5250" s="59"/>
    </row>
    <row r="5251" spans="1:6" s="70" customFormat="1" hidden="1">
      <c r="A5251" s="13">
        <v>1114102</v>
      </c>
      <c r="B5251" s="9" t="s">
        <v>4741</v>
      </c>
      <c r="C5251" s="2" t="s">
        <v>9</v>
      </c>
      <c r="D5251" s="71"/>
      <c r="E5251" s="59"/>
      <c r="F5251" s="59"/>
    </row>
    <row r="5252" spans="1:6" s="70" customFormat="1" hidden="1">
      <c r="A5252" s="13">
        <v>1114111</v>
      </c>
      <c r="B5252" s="9" t="s">
        <v>4742</v>
      </c>
      <c r="C5252" s="2" t="s">
        <v>9</v>
      </c>
      <c r="D5252" s="71"/>
      <c r="E5252" s="59"/>
      <c r="F5252" s="59"/>
    </row>
    <row r="5253" spans="1:6" s="70" customFormat="1" hidden="1">
      <c r="A5253" s="13">
        <v>1114112</v>
      </c>
      <c r="B5253" s="9" t="s">
        <v>4743</v>
      </c>
      <c r="C5253" s="2" t="s">
        <v>9</v>
      </c>
      <c r="D5253" s="71"/>
      <c r="E5253" s="59"/>
      <c r="F5253" s="59"/>
    </row>
    <row r="5254" spans="1:6" s="70" customFormat="1" hidden="1">
      <c r="A5254" s="13">
        <v>1114113</v>
      </c>
      <c r="B5254" s="9" t="s">
        <v>4744</v>
      </c>
      <c r="C5254" s="2" t="s">
        <v>9</v>
      </c>
      <c r="D5254" s="71"/>
      <c r="E5254" s="59"/>
      <c r="F5254" s="59"/>
    </row>
    <row r="5255" spans="1:6" s="70" customFormat="1" hidden="1">
      <c r="A5255" s="13">
        <v>1114114</v>
      </c>
      <c r="B5255" s="9" t="s">
        <v>1354</v>
      </c>
      <c r="C5255" s="2" t="s">
        <v>9</v>
      </c>
      <c r="D5255" s="71"/>
      <c r="E5255" s="59"/>
      <c r="F5255" s="59"/>
    </row>
    <row r="5256" spans="1:6" s="70" customFormat="1" hidden="1">
      <c r="A5256" s="13">
        <v>1114115</v>
      </c>
      <c r="B5256" s="9" t="s">
        <v>4745</v>
      </c>
      <c r="C5256" s="2" t="s">
        <v>9</v>
      </c>
      <c r="D5256" s="71"/>
      <c r="E5256" s="59"/>
      <c r="F5256" s="59"/>
    </row>
    <row r="5257" spans="1:6" s="70" customFormat="1" hidden="1">
      <c r="A5257" s="13">
        <v>1114121</v>
      </c>
      <c r="B5257" s="9" t="s">
        <v>4746</v>
      </c>
      <c r="C5257" s="2" t="s">
        <v>9</v>
      </c>
      <c r="D5257" s="71"/>
      <c r="E5257" s="59"/>
      <c r="F5257" s="59"/>
    </row>
    <row r="5258" spans="1:6" s="70" customFormat="1" hidden="1">
      <c r="A5258" s="13">
        <v>1114122</v>
      </c>
      <c r="B5258" s="9" t="s">
        <v>4747</v>
      </c>
      <c r="C5258" s="2" t="s">
        <v>9</v>
      </c>
      <c r="D5258" s="71"/>
      <c r="E5258" s="59"/>
      <c r="F5258" s="59"/>
    </row>
    <row r="5259" spans="1:6" s="70" customFormat="1" hidden="1">
      <c r="A5259" s="13">
        <v>1114123</v>
      </c>
      <c r="B5259" s="9" t="s">
        <v>1617</v>
      </c>
      <c r="C5259" s="2" t="s">
        <v>9</v>
      </c>
      <c r="D5259" s="71"/>
      <c r="E5259" s="59"/>
      <c r="F5259" s="59"/>
    </row>
    <row r="5260" spans="1:6" s="70" customFormat="1" hidden="1">
      <c r="A5260" s="13">
        <v>1114124</v>
      </c>
      <c r="B5260" s="9" t="s">
        <v>1619</v>
      </c>
      <c r="C5260" s="2" t="s">
        <v>9</v>
      </c>
      <c r="D5260" s="71"/>
      <c r="E5260" s="59"/>
      <c r="F5260" s="59"/>
    </row>
    <row r="5261" spans="1:6" s="70" customFormat="1" hidden="1">
      <c r="A5261" s="13">
        <v>1114131</v>
      </c>
      <c r="B5261" s="9" t="s">
        <v>4748</v>
      </c>
      <c r="C5261" s="2" t="s">
        <v>9</v>
      </c>
      <c r="D5261" s="71"/>
      <c r="E5261" s="59"/>
      <c r="F5261" s="59"/>
    </row>
    <row r="5262" spans="1:6" s="70" customFormat="1" hidden="1">
      <c r="A5262" s="13">
        <v>1114132</v>
      </c>
      <c r="B5262" s="9" t="s">
        <v>4749</v>
      </c>
      <c r="C5262" s="2" t="s">
        <v>9</v>
      </c>
      <c r="D5262" s="71"/>
      <c r="E5262" s="59"/>
      <c r="F5262" s="59"/>
    </row>
    <row r="5263" spans="1:6" s="70" customFormat="1" hidden="1">
      <c r="A5263" s="13">
        <v>1114133</v>
      </c>
      <c r="B5263" s="9" t="s">
        <v>4750</v>
      </c>
      <c r="C5263" s="2" t="s">
        <v>9</v>
      </c>
      <c r="D5263" s="71"/>
      <c r="E5263" s="59"/>
      <c r="F5263" s="59"/>
    </row>
    <row r="5264" spans="1:6" s="70" customFormat="1" hidden="1">
      <c r="A5264" s="13">
        <v>1114134</v>
      </c>
      <c r="B5264" s="9" t="s">
        <v>4751</v>
      </c>
      <c r="C5264" s="2" t="s">
        <v>9</v>
      </c>
      <c r="D5264" s="71"/>
      <c r="E5264" s="59"/>
      <c r="F5264" s="59"/>
    </row>
    <row r="5265" spans="1:6" s="70" customFormat="1" hidden="1">
      <c r="A5265" s="13">
        <v>1114135</v>
      </c>
      <c r="B5265" s="9" t="s">
        <v>4752</v>
      </c>
      <c r="C5265" s="2" t="s">
        <v>9</v>
      </c>
      <c r="D5265" s="71"/>
      <c r="E5265" s="59"/>
      <c r="F5265" s="59"/>
    </row>
    <row r="5266" spans="1:6" s="70" customFormat="1" hidden="1">
      <c r="A5266" s="13">
        <v>1114136</v>
      </c>
      <c r="B5266" s="9" t="s">
        <v>4753</v>
      </c>
      <c r="C5266" s="2" t="s">
        <v>9</v>
      </c>
      <c r="D5266" s="71"/>
      <c r="E5266" s="59"/>
      <c r="F5266" s="59"/>
    </row>
    <row r="5267" spans="1:6" s="70" customFormat="1" hidden="1">
      <c r="A5267" s="13">
        <v>1114137</v>
      </c>
      <c r="B5267" s="9" t="s">
        <v>4754</v>
      </c>
      <c r="C5267" s="2" t="s">
        <v>9</v>
      </c>
      <c r="D5267" s="71"/>
      <c r="E5267" s="59"/>
      <c r="F5267" s="59"/>
    </row>
    <row r="5268" spans="1:6" s="70" customFormat="1" hidden="1">
      <c r="A5268" s="13">
        <v>1114139</v>
      </c>
      <c r="B5268" s="9" t="s">
        <v>4755</v>
      </c>
      <c r="C5268" s="2" t="s">
        <v>9</v>
      </c>
      <c r="D5268" s="71"/>
      <c r="E5268" s="59"/>
      <c r="F5268" s="59"/>
    </row>
    <row r="5269" spans="1:6" s="70" customFormat="1" hidden="1">
      <c r="A5269" s="13">
        <v>1114141</v>
      </c>
      <c r="B5269" s="9" t="s">
        <v>4756</v>
      </c>
      <c r="C5269" s="2" t="s">
        <v>9</v>
      </c>
      <c r="D5269" s="71"/>
      <c r="E5269" s="59"/>
      <c r="F5269" s="59"/>
    </row>
    <row r="5270" spans="1:6" s="70" customFormat="1" hidden="1">
      <c r="A5270" s="13">
        <v>1114142</v>
      </c>
      <c r="B5270" s="9" t="s">
        <v>4757</v>
      </c>
      <c r="C5270" s="2" t="s">
        <v>9</v>
      </c>
      <c r="D5270" s="71"/>
      <c r="E5270" s="59"/>
      <c r="F5270" s="59"/>
    </row>
    <row r="5271" spans="1:6" s="70" customFormat="1" hidden="1">
      <c r="A5271" s="13">
        <v>1114143</v>
      </c>
      <c r="B5271" s="9" t="s">
        <v>4758</v>
      </c>
      <c r="C5271" s="2" t="s">
        <v>9</v>
      </c>
      <c r="D5271" s="71"/>
      <c r="E5271" s="59"/>
      <c r="F5271" s="59"/>
    </row>
    <row r="5272" spans="1:6" s="70" customFormat="1" hidden="1">
      <c r="A5272" s="13">
        <v>1114144</v>
      </c>
      <c r="B5272" s="9" t="s">
        <v>4759</v>
      </c>
      <c r="C5272" s="2" t="s">
        <v>9</v>
      </c>
      <c r="D5272" s="71"/>
      <c r="E5272" s="59"/>
      <c r="F5272" s="59"/>
    </row>
    <row r="5273" spans="1:6" s="70" customFormat="1" hidden="1">
      <c r="A5273" s="13">
        <v>1114145</v>
      </c>
      <c r="B5273" s="9" t="s">
        <v>4760</v>
      </c>
      <c r="C5273" s="2" t="s">
        <v>9</v>
      </c>
      <c r="D5273" s="71"/>
      <c r="E5273" s="59"/>
      <c r="F5273" s="59"/>
    </row>
    <row r="5274" spans="1:6" s="70" customFormat="1" hidden="1">
      <c r="A5274" s="13">
        <v>1114146</v>
      </c>
      <c r="B5274" s="9" t="s">
        <v>4761</v>
      </c>
      <c r="C5274" s="2" t="s">
        <v>9</v>
      </c>
      <c r="D5274" s="71"/>
      <c r="E5274" s="59"/>
      <c r="F5274" s="59"/>
    </row>
    <row r="5275" spans="1:6" s="70" customFormat="1" hidden="1">
      <c r="A5275" s="13">
        <v>1114147</v>
      </c>
      <c r="B5275" s="9" t="s">
        <v>4762</v>
      </c>
      <c r="C5275" s="2" t="s">
        <v>9</v>
      </c>
      <c r="D5275" s="71"/>
      <c r="E5275" s="59"/>
      <c r="F5275" s="59"/>
    </row>
    <row r="5276" spans="1:6" s="70" customFormat="1" hidden="1">
      <c r="A5276" s="13">
        <v>1114148</v>
      </c>
      <c r="B5276" s="9" t="s">
        <v>4763</v>
      </c>
      <c r="C5276" s="2" t="s">
        <v>9</v>
      </c>
      <c r="D5276" s="71"/>
      <c r="E5276" s="59"/>
      <c r="F5276" s="59"/>
    </row>
    <row r="5277" spans="1:6" s="70" customFormat="1" hidden="1">
      <c r="A5277" s="13">
        <v>1114149</v>
      </c>
      <c r="B5277" s="9" t="s">
        <v>4764</v>
      </c>
      <c r="C5277" s="2" t="s">
        <v>9</v>
      </c>
      <c r="D5277" s="71"/>
      <c r="E5277" s="59"/>
      <c r="F5277" s="59"/>
    </row>
    <row r="5278" spans="1:6" s="70" customFormat="1" hidden="1">
      <c r="A5278" s="16">
        <v>1114200</v>
      </c>
      <c r="B5278" s="56" t="s">
        <v>4765</v>
      </c>
      <c r="C5278" s="2"/>
      <c r="D5278" s="71"/>
      <c r="E5278" s="59"/>
      <c r="F5278" s="59"/>
    </row>
    <row r="5279" spans="1:6" s="70" customFormat="1" hidden="1">
      <c r="A5279" s="13">
        <v>1114249</v>
      </c>
      <c r="B5279" s="9" t="s">
        <v>4766</v>
      </c>
      <c r="C5279" s="2" t="s">
        <v>9</v>
      </c>
      <c r="D5279" s="71"/>
      <c r="E5279" s="59"/>
      <c r="F5279" s="59"/>
    </row>
    <row r="5280" spans="1:6" s="70" customFormat="1" hidden="1">
      <c r="A5280" s="13">
        <v>1114250</v>
      </c>
      <c r="B5280" s="9" t="s">
        <v>4767</v>
      </c>
      <c r="C5280" s="2" t="s">
        <v>9</v>
      </c>
      <c r="D5280" s="71"/>
      <c r="E5280" s="59"/>
      <c r="F5280" s="59"/>
    </row>
    <row r="5281" spans="1:6" s="70" customFormat="1" hidden="1">
      <c r="A5281" s="13">
        <v>1114295</v>
      </c>
      <c r="B5281" s="9" t="s">
        <v>4768</v>
      </c>
      <c r="C5281" s="2" t="s">
        <v>9</v>
      </c>
      <c r="D5281" s="71"/>
      <c r="E5281" s="59"/>
      <c r="F5281" s="59"/>
    </row>
    <row r="5282" spans="1:6" s="70" customFormat="1" hidden="1">
      <c r="A5282" s="16">
        <v>1114300</v>
      </c>
      <c r="B5282" s="56" t="s">
        <v>4769</v>
      </c>
      <c r="C5282" s="2"/>
      <c r="D5282" s="71"/>
      <c r="E5282" s="59"/>
      <c r="F5282" s="59"/>
    </row>
    <row r="5283" spans="1:6" s="70" customFormat="1" hidden="1">
      <c r="A5283" s="13">
        <v>1114371</v>
      </c>
      <c r="B5283" s="9" t="s">
        <v>4770</v>
      </c>
      <c r="C5283" s="2" t="s">
        <v>9</v>
      </c>
      <c r="D5283" s="71"/>
      <c r="E5283" s="59"/>
      <c r="F5283" s="59"/>
    </row>
    <row r="5284" spans="1:6" s="70" customFormat="1" hidden="1">
      <c r="A5284" s="13">
        <v>1114372</v>
      </c>
      <c r="B5284" s="9" t="s">
        <v>4771</v>
      </c>
      <c r="C5284" s="2" t="s">
        <v>9</v>
      </c>
      <c r="D5284" s="71"/>
      <c r="E5284" s="59"/>
      <c r="F5284" s="59"/>
    </row>
    <row r="5285" spans="1:6" s="70" customFormat="1" hidden="1">
      <c r="A5285" s="13">
        <v>1114374</v>
      </c>
      <c r="B5285" s="9" t="s">
        <v>4772</v>
      </c>
      <c r="C5285" s="2" t="s">
        <v>9</v>
      </c>
      <c r="D5285" s="71"/>
      <c r="E5285" s="59"/>
      <c r="F5285" s="59"/>
    </row>
    <row r="5286" spans="1:6" s="70" customFormat="1" hidden="1">
      <c r="A5286" s="13">
        <v>1114375</v>
      </c>
      <c r="B5286" s="9" t="s">
        <v>4773</v>
      </c>
      <c r="C5286" s="2" t="s">
        <v>9</v>
      </c>
      <c r="D5286" s="71"/>
      <c r="E5286" s="59"/>
      <c r="F5286" s="59"/>
    </row>
    <row r="5287" spans="1:6" s="70" customFormat="1" hidden="1">
      <c r="A5287" s="16">
        <v>1114400</v>
      </c>
      <c r="B5287" s="56" t="s">
        <v>4774</v>
      </c>
      <c r="C5287" s="2"/>
      <c r="D5287" s="71"/>
      <c r="E5287" s="59"/>
      <c r="F5287" s="59"/>
    </row>
    <row r="5288" spans="1:6" s="70" customFormat="1" hidden="1">
      <c r="A5288" s="13">
        <v>1114481</v>
      </c>
      <c r="B5288" s="9" t="s">
        <v>4775</v>
      </c>
      <c r="C5288" s="2" t="s">
        <v>9</v>
      </c>
      <c r="D5288" s="71"/>
      <c r="E5288" s="59"/>
      <c r="F5288" s="59"/>
    </row>
    <row r="5289" spans="1:6" s="70" customFormat="1" hidden="1">
      <c r="A5289" s="13">
        <v>1114482</v>
      </c>
      <c r="B5289" s="9" t="s">
        <v>4776</v>
      </c>
      <c r="C5289" s="2" t="s">
        <v>9</v>
      </c>
      <c r="D5289" s="71"/>
      <c r="E5289" s="59"/>
      <c r="F5289" s="59"/>
    </row>
    <row r="5290" spans="1:6" s="70" customFormat="1" hidden="1">
      <c r="A5290" s="13">
        <v>1114483</v>
      </c>
      <c r="B5290" s="9" t="s">
        <v>4777</v>
      </c>
      <c r="C5290" s="2" t="s">
        <v>9</v>
      </c>
      <c r="D5290" s="71"/>
      <c r="E5290" s="59"/>
      <c r="F5290" s="59"/>
    </row>
    <row r="5291" spans="1:6" s="70" customFormat="1" hidden="1">
      <c r="A5291" s="13">
        <v>1114484</v>
      </c>
      <c r="B5291" s="9" t="s">
        <v>4778</v>
      </c>
      <c r="C5291" s="2" t="s">
        <v>9</v>
      </c>
      <c r="D5291" s="71"/>
      <c r="E5291" s="59"/>
      <c r="F5291" s="59"/>
    </row>
    <row r="5292" spans="1:6" s="70" customFormat="1" hidden="1">
      <c r="A5292" s="16">
        <v>1114509</v>
      </c>
      <c r="B5292" s="56" t="s">
        <v>4779</v>
      </c>
      <c r="C5292" s="11" t="s">
        <v>9</v>
      </c>
      <c r="D5292" s="71"/>
      <c r="E5292" s="60"/>
      <c r="F5292" s="60"/>
    </row>
    <row r="5293" spans="1:6" s="70" customFormat="1" hidden="1">
      <c r="A5293" s="16">
        <v>1114687</v>
      </c>
      <c r="B5293" s="56" t="s">
        <v>4780</v>
      </c>
      <c r="C5293" s="11" t="s">
        <v>9</v>
      </c>
      <c r="D5293" s="71"/>
      <c r="E5293" s="60"/>
      <c r="F5293" s="60"/>
    </row>
    <row r="5294" spans="1:6" s="70" customFormat="1" hidden="1">
      <c r="A5294" s="16">
        <v>1114790</v>
      </c>
      <c r="B5294" s="56" t="s">
        <v>4781</v>
      </c>
      <c r="C5294" s="11" t="s">
        <v>9</v>
      </c>
      <c r="D5294" s="71"/>
      <c r="E5294" s="60"/>
      <c r="F5294" s="60"/>
    </row>
    <row r="5295" spans="1:6" s="70" customFormat="1" hidden="1">
      <c r="A5295" s="16">
        <v>1114898</v>
      </c>
      <c r="B5295" s="56" t="s">
        <v>4782</v>
      </c>
      <c r="C5295" s="11" t="s">
        <v>9</v>
      </c>
      <c r="D5295" s="71"/>
      <c r="E5295" s="60"/>
      <c r="F5295" s="60"/>
    </row>
    <row r="5296" spans="1:6" s="70" customFormat="1" hidden="1">
      <c r="A5296" s="16">
        <v>1115000</v>
      </c>
      <c r="B5296" s="18" t="s">
        <v>4786</v>
      </c>
      <c r="C5296" s="2"/>
      <c r="D5296" s="71"/>
      <c r="E5296" s="59"/>
      <c r="F5296" s="59"/>
    </row>
    <row r="5297" spans="1:6" s="70" customFormat="1" hidden="1">
      <c r="A5297" s="16">
        <v>1115100</v>
      </c>
      <c r="B5297" s="56" t="s">
        <v>4740</v>
      </c>
      <c r="C5297" s="2"/>
      <c r="D5297" s="71"/>
      <c r="E5297" s="59"/>
      <c r="F5297" s="59"/>
    </row>
    <row r="5298" spans="1:6" s="70" customFormat="1" hidden="1">
      <c r="A5298" s="13">
        <v>1115102</v>
      </c>
      <c r="B5298" s="9" t="s">
        <v>4741</v>
      </c>
      <c r="C5298" s="2" t="s">
        <v>9</v>
      </c>
      <c r="D5298" s="71"/>
      <c r="E5298" s="59"/>
      <c r="F5298" s="59"/>
    </row>
    <row r="5299" spans="1:6" s="70" customFormat="1" hidden="1">
      <c r="A5299" s="13">
        <v>1115111</v>
      </c>
      <c r="B5299" s="9" t="s">
        <v>4742</v>
      </c>
      <c r="C5299" s="2" t="s">
        <v>9</v>
      </c>
      <c r="D5299" s="71"/>
      <c r="E5299" s="59"/>
      <c r="F5299" s="59"/>
    </row>
    <row r="5300" spans="1:6" s="70" customFormat="1" hidden="1">
      <c r="A5300" s="13">
        <v>1115112</v>
      </c>
      <c r="B5300" s="9" t="s">
        <v>4743</v>
      </c>
      <c r="C5300" s="2" t="s">
        <v>9</v>
      </c>
      <c r="D5300" s="71"/>
      <c r="E5300" s="59"/>
      <c r="F5300" s="59"/>
    </row>
    <row r="5301" spans="1:6" s="70" customFormat="1" hidden="1">
      <c r="A5301" s="13">
        <v>1115113</v>
      </c>
      <c r="B5301" s="9" t="s">
        <v>4744</v>
      </c>
      <c r="C5301" s="2" t="s">
        <v>9</v>
      </c>
      <c r="D5301" s="71"/>
      <c r="E5301" s="59"/>
      <c r="F5301" s="59"/>
    </row>
    <row r="5302" spans="1:6" s="70" customFormat="1" hidden="1">
      <c r="A5302" s="13">
        <v>1115114</v>
      </c>
      <c r="B5302" s="9" t="s">
        <v>1354</v>
      </c>
      <c r="C5302" s="2" t="s">
        <v>9</v>
      </c>
      <c r="D5302" s="71"/>
      <c r="E5302" s="59"/>
      <c r="F5302" s="59"/>
    </row>
    <row r="5303" spans="1:6" s="70" customFormat="1" hidden="1">
      <c r="A5303" s="13">
        <v>1115115</v>
      </c>
      <c r="B5303" s="9" t="s">
        <v>4745</v>
      </c>
      <c r="C5303" s="2" t="s">
        <v>9</v>
      </c>
      <c r="D5303" s="71"/>
      <c r="E5303" s="59"/>
      <c r="F5303" s="59"/>
    </row>
    <row r="5304" spans="1:6" s="70" customFormat="1" hidden="1">
      <c r="A5304" s="13">
        <v>1115121</v>
      </c>
      <c r="B5304" s="9" t="s">
        <v>4746</v>
      </c>
      <c r="C5304" s="2" t="s">
        <v>9</v>
      </c>
      <c r="D5304" s="71"/>
      <c r="E5304" s="59"/>
      <c r="F5304" s="59"/>
    </row>
    <row r="5305" spans="1:6" s="70" customFormat="1" hidden="1">
      <c r="A5305" s="13">
        <v>1115122</v>
      </c>
      <c r="B5305" s="9" t="s">
        <v>4747</v>
      </c>
      <c r="C5305" s="2" t="s">
        <v>9</v>
      </c>
      <c r="D5305" s="71"/>
      <c r="E5305" s="59"/>
      <c r="F5305" s="59"/>
    </row>
    <row r="5306" spans="1:6" s="70" customFormat="1" hidden="1">
      <c r="A5306" s="13">
        <v>1115123</v>
      </c>
      <c r="B5306" s="9" t="s">
        <v>1617</v>
      </c>
      <c r="C5306" s="2" t="s">
        <v>9</v>
      </c>
      <c r="D5306" s="71"/>
      <c r="E5306" s="59"/>
      <c r="F5306" s="59"/>
    </row>
    <row r="5307" spans="1:6" s="70" customFormat="1" hidden="1">
      <c r="A5307" s="13">
        <v>1115124</v>
      </c>
      <c r="B5307" s="9" t="s">
        <v>1619</v>
      </c>
      <c r="C5307" s="2" t="s">
        <v>9</v>
      </c>
      <c r="D5307" s="71"/>
      <c r="E5307" s="59"/>
      <c r="F5307" s="59"/>
    </row>
    <row r="5308" spans="1:6" s="70" customFormat="1" hidden="1">
      <c r="A5308" s="13">
        <v>1115131</v>
      </c>
      <c r="B5308" s="9" t="s">
        <v>4748</v>
      </c>
      <c r="C5308" s="2" t="s">
        <v>9</v>
      </c>
      <c r="D5308" s="71"/>
      <c r="E5308" s="59"/>
      <c r="F5308" s="59"/>
    </row>
    <row r="5309" spans="1:6" s="70" customFormat="1" hidden="1">
      <c r="A5309" s="13">
        <v>1115132</v>
      </c>
      <c r="B5309" s="9" t="s">
        <v>4749</v>
      </c>
      <c r="C5309" s="2" t="s">
        <v>9</v>
      </c>
      <c r="D5309" s="71"/>
      <c r="E5309" s="59"/>
      <c r="F5309" s="59"/>
    </row>
    <row r="5310" spans="1:6" s="70" customFormat="1" hidden="1">
      <c r="A5310" s="13">
        <v>1115133</v>
      </c>
      <c r="B5310" s="9" t="s">
        <v>4750</v>
      </c>
      <c r="C5310" s="2" t="s">
        <v>9</v>
      </c>
      <c r="D5310" s="71"/>
      <c r="E5310" s="59"/>
      <c r="F5310" s="59"/>
    </row>
    <row r="5311" spans="1:6" s="70" customFormat="1" hidden="1">
      <c r="A5311" s="13">
        <v>1115134</v>
      </c>
      <c r="B5311" s="9" t="s">
        <v>4751</v>
      </c>
      <c r="C5311" s="2" t="s">
        <v>9</v>
      </c>
      <c r="D5311" s="71"/>
      <c r="E5311" s="59"/>
      <c r="F5311" s="59"/>
    </row>
    <row r="5312" spans="1:6" s="70" customFormat="1" hidden="1">
      <c r="A5312" s="13">
        <v>1115135</v>
      </c>
      <c r="B5312" s="9" t="s">
        <v>4752</v>
      </c>
      <c r="C5312" s="2" t="s">
        <v>9</v>
      </c>
      <c r="D5312" s="71"/>
      <c r="E5312" s="59"/>
      <c r="F5312" s="59"/>
    </row>
    <row r="5313" spans="1:6" s="70" customFormat="1" hidden="1">
      <c r="A5313" s="13">
        <v>1115136</v>
      </c>
      <c r="B5313" s="9" t="s">
        <v>4753</v>
      </c>
      <c r="C5313" s="2" t="s">
        <v>9</v>
      </c>
      <c r="D5313" s="71"/>
      <c r="E5313" s="59"/>
      <c r="F5313" s="59"/>
    </row>
    <row r="5314" spans="1:6" s="70" customFormat="1" hidden="1">
      <c r="A5314" s="13">
        <v>1115137</v>
      </c>
      <c r="B5314" s="9" t="s">
        <v>4754</v>
      </c>
      <c r="C5314" s="2" t="s">
        <v>9</v>
      </c>
      <c r="D5314" s="71"/>
      <c r="E5314" s="59"/>
      <c r="F5314" s="59"/>
    </row>
    <row r="5315" spans="1:6" s="70" customFormat="1" hidden="1">
      <c r="A5315" s="13">
        <v>1115139</v>
      </c>
      <c r="B5315" s="9" t="s">
        <v>4755</v>
      </c>
      <c r="C5315" s="2" t="s">
        <v>9</v>
      </c>
      <c r="D5315" s="71"/>
      <c r="E5315" s="59"/>
      <c r="F5315" s="59"/>
    </row>
    <row r="5316" spans="1:6" s="70" customFormat="1" hidden="1">
      <c r="A5316" s="13">
        <v>1115141</v>
      </c>
      <c r="B5316" s="9" t="s">
        <v>4756</v>
      </c>
      <c r="C5316" s="2" t="s">
        <v>9</v>
      </c>
      <c r="D5316" s="71"/>
      <c r="E5316" s="59"/>
      <c r="F5316" s="59"/>
    </row>
    <row r="5317" spans="1:6" s="70" customFormat="1" hidden="1">
      <c r="A5317" s="13">
        <v>1115142</v>
      </c>
      <c r="B5317" s="9" t="s">
        <v>4757</v>
      </c>
      <c r="C5317" s="2" t="s">
        <v>9</v>
      </c>
      <c r="D5317" s="71"/>
      <c r="E5317" s="59"/>
      <c r="F5317" s="59"/>
    </row>
    <row r="5318" spans="1:6" s="70" customFormat="1" hidden="1">
      <c r="A5318" s="13">
        <v>1115143</v>
      </c>
      <c r="B5318" s="9" t="s">
        <v>4758</v>
      </c>
      <c r="C5318" s="2" t="s">
        <v>9</v>
      </c>
      <c r="D5318" s="71"/>
      <c r="E5318" s="59"/>
      <c r="F5318" s="59"/>
    </row>
    <row r="5319" spans="1:6" s="70" customFormat="1" hidden="1">
      <c r="A5319" s="13">
        <v>1115144</v>
      </c>
      <c r="B5319" s="9" t="s">
        <v>4759</v>
      </c>
      <c r="C5319" s="2" t="s">
        <v>9</v>
      </c>
      <c r="D5319" s="71"/>
      <c r="E5319" s="59"/>
      <c r="F5319" s="59"/>
    </row>
    <row r="5320" spans="1:6" s="70" customFormat="1" hidden="1">
      <c r="A5320" s="13">
        <v>1115145</v>
      </c>
      <c r="B5320" s="9" t="s">
        <v>4760</v>
      </c>
      <c r="C5320" s="2" t="s">
        <v>9</v>
      </c>
      <c r="D5320" s="71"/>
      <c r="E5320" s="59"/>
      <c r="F5320" s="59"/>
    </row>
    <row r="5321" spans="1:6" s="70" customFormat="1" hidden="1">
      <c r="A5321" s="13">
        <v>1115146</v>
      </c>
      <c r="B5321" s="9" t="s">
        <v>4761</v>
      </c>
      <c r="C5321" s="2" t="s">
        <v>9</v>
      </c>
      <c r="D5321" s="71"/>
      <c r="E5321" s="59"/>
      <c r="F5321" s="59"/>
    </row>
    <row r="5322" spans="1:6" s="70" customFormat="1" hidden="1">
      <c r="A5322" s="13">
        <v>1115147</v>
      </c>
      <c r="B5322" s="9" t="s">
        <v>4762</v>
      </c>
      <c r="C5322" s="2" t="s">
        <v>9</v>
      </c>
      <c r="D5322" s="71"/>
      <c r="E5322" s="59"/>
      <c r="F5322" s="59"/>
    </row>
    <row r="5323" spans="1:6" s="70" customFormat="1" hidden="1">
      <c r="A5323" s="13">
        <v>1115148</v>
      </c>
      <c r="B5323" s="9" t="s">
        <v>4763</v>
      </c>
      <c r="C5323" s="2" t="s">
        <v>9</v>
      </c>
      <c r="D5323" s="71"/>
      <c r="E5323" s="59"/>
      <c r="F5323" s="59"/>
    </row>
    <row r="5324" spans="1:6" s="70" customFormat="1" hidden="1">
      <c r="A5324" s="13">
        <v>1115149</v>
      </c>
      <c r="B5324" s="9" t="s">
        <v>4764</v>
      </c>
      <c r="C5324" s="2" t="s">
        <v>9</v>
      </c>
      <c r="D5324" s="71"/>
      <c r="E5324" s="59"/>
      <c r="F5324" s="59"/>
    </row>
    <row r="5325" spans="1:6" s="70" customFormat="1" hidden="1">
      <c r="A5325" s="16">
        <v>1115200</v>
      </c>
      <c r="B5325" s="56" t="s">
        <v>4765</v>
      </c>
      <c r="C5325" s="2"/>
      <c r="D5325" s="71"/>
      <c r="E5325" s="59"/>
      <c r="F5325" s="59"/>
    </row>
    <row r="5326" spans="1:6" s="70" customFormat="1" hidden="1">
      <c r="A5326" s="13">
        <v>1115249</v>
      </c>
      <c r="B5326" s="9" t="s">
        <v>4766</v>
      </c>
      <c r="C5326" s="2" t="s">
        <v>9</v>
      </c>
      <c r="D5326" s="71"/>
      <c r="E5326" s="59"/>
      <c r="F5326" s="59"/>
    </row>
    <row r="5327" spans="1:6" s="70" customFormat="1" hidden="1">
      <c r="A5327" s="13">
        <v>1115250</v>
      </c>
      <c r="B5327" s="9" t="s">
        <v>4767</v>
      </c>
      <c r="C5327" s="2" t="s">
        <v>9</v>
      </c>
      <c r="D5327" s="71"/>
      <c r="E5327" s="59"/>
      <c r="F5327" s="59"/>
    </row>
    <row r="5328" spans="1:6" s="70" customFormat="1" hidden="1">
      <c r="A5328" s="13">
        <v>1115295</v>
      </c>
      <c r="B5328" s="9" t="s">
        <v>4768</v>
      </c>
      <c r="C5328" s="2" t="s">
        <v>9</v>
      </c>
      <c r="D5328" s="71"/>
      <c r="E5328" s="59"/>
      <c r="F5328" s="59"/>
    </row>
    <row r="5329" spans="1:6" s="70" customFormat="1" hidden="1">
      <c r="A5329" s="16">
        <v>1115300</v>
      </c>
      <c r="B5329" s="56" t="s">
        <v>4769</v>
      </c>
      <c r="C5329" s="2"/>
      <c r="D5329" s="71"/>
      <c r="E5329" s="59"/>
      <c r="F5329" s="59"/>
    </row>
    <row r="5330" spans="1:6" s="70" customFormat="1" hidden="1">
      <c r="A5330" s="13">
        <v>1115371</v>
      </c>
      <c r="B5330" s="9" t="s">
        <v>4770</v>
      </c>
      <c r="C5330" s="2" t="s">
        <v>9</v>
      </c>
      <c r="D5330" s="71"/>
      <c r="E5330" s="59"/>
      <c r="F5330" s="59"/>
    </row>
    <row r="5331" spans="1:6" s="70" customFormat="1" hidden="1">
      <c r="A5331" s="13">
        <v>1115372</v>
      </c>
      <c r="B5331" s="9" t="s">
        <v>4771</v>
      </c>
      <c r="C5331" s="2" t="s">
        <v>9</v>
      </c>
      <c r="D5331" s="71"/>
      <c r="E5331" s="59"/>
      <c r="F5331" s="59"/>
    </row>
    <row r="5332" spans="1:6" s="70" customFormat="1" hidden="1">
      <c r="A5332" s="13">
        <v>1115374</v>
      </c>
      <c r="B5332" s="9" t="s">
        <v>4772</v>
      </c>
      <c r="C5332" s="2" t="s">
        <v>9</v>
      </c>
      <c r="D5332" s="71"/>
      <c r="E5332" s="59"/>
      <c r="F5332" s="59"/>
    </row>
    <row r="5333" spans="1:6" s="70" customFormat="1" hidden="1">
      <c r="A5333" s="13">
        <v>1115375</v>
      </c>
      <c r="B5333" s="9" t="s">
        <v>4773</v>
      </c>
      <c r="C5333" s="2" t="s">
        <v>9</v>
      </c>
      <c r="D5333" s="71"/>
      <c r="E5333" s="59"/>
      <c r="F5333" s="59"/>
    </row>
    <row r="5334" spans="1:6" s="70" customFormat="1" hidden="1">
      <c r="A5334" s="16">
        <v>1115400</v>
      </c>
      <c r="B5334" s="56" t="s">
        <v>4774</v>
      </c>
      <c r="C5334" s="2"/>
      <c r="D5334" s="71"/>
      <c r="E5334" s="59"/>
      <c r="F5334" s="59"/>
    </row>
    <row r="5335" spans="1:6" s="70" customFormat="1" hidden="1">
      <c r="A5335" s="13">
        <v>1115481</v>
      </c>
      <c r="B5335" s="9" t="s">
        <v>4775</v>
      </c>
      <c r="C5335" s="2" t="s">
        <v>9</v>
      </c>
      <c r="D5335" s="71"/>
      <c r="E5335" s="59"/>
      <c r="F5335" s="59"/>
    </row>
    <row r="5336" spans="1:6" s="70" customFormat="1" hidden="1">
      <c r="A5336" s="13">
        <v>1115482</v>
      </c>
      <c r="B5336" s="9" t="s">
        <v>4776</v>
      </c>
      <c r="C5336" s="2" t="s">
        <v>9</v>
      </c>
      <c r="D5336" s="71"/>
      <c r="E5336" s="59"/>
      <c r="F5336" s="59"/>
    </row>
    <row r="5337" spans="1:6" s="70" customFormat="1" hidden="1">
      <c r="A5337" s="13">
        <v>1115483</v>
      </c>
      <c r="B5337" s="9" t="s">
        <v>4777</v>
      </c>
      <c r="C5337" s="2" t="s">
        <v>9</v>
      </c>
      <c r="D5337" s="71"/>
      <c r="E5337" s="59"/>
      <c r="F5337" s="59"/>
    </row>
    <row r="5338" spans="1:6" s="70" customFormat="1" hidden="1">
      <c r="A5338" s="13">
        <v>1115484</v>
      </c>
      <c r="B5338" s="9" t="s">
        <v>4778</v>
      </c>
      <c r="C5338" s="2" t="s">
        <v>9</v>
      </c>
      <c r="D5338" s="71"/>
      <c r="E5338" s="59"/>
      <c r="F5338" s="59"/>
    </row>
    <row r="5339" spans="1:6" s="70" customFormat="1" hidden="1">
      <c r="A5339" s="16">
        <v>1115509</v>
      </c>
      <c r="B5339" s="56" t="s">
        <v>4779</v>
      </c>
      <c r="C5339" s="11" t="s">
        <v>9</v>
      </c>
      <c r="D5339" s="71"/>
      <c r="E5339" s="60"/>
      <c r="F5339" s="60"/>
    </row>
    <row r="5340" spans="1:6" s="70" customFormat="1" hidden="1">
      <c r="A5340" s="16">
        <v>1115687</v>
      </c>
      <c r="B5340" s="56" t="s">
        <v>4780</v>
      </c>
      <c r="C5340" s="11" t="s">
        <v>9</v>
      </c>
      <c r="D5340" s="71"/>
      <c r="E5340" s="60"/>
      <c r="F5340" s="60"/>
    </row>
    <row r="5341" spans="1:6" s="70" customFormat="1" hidden="1">
      <c r="A5341" s="16">
        <v>1115790</v>
      </c>
      <c r="B5341" s="56" t="s">
        <v>4781</v>
      </c>
      <c r="C5341" s="11" t="s">
        <v>9</v>
      </c>
      <c r="D5341" s="71"/>
      <c r="E5341" s="60"/>
      <c r="F5341" s="60"/>
    </row>
    <row r="5342" spans="1:6" s="70" customFormat="1" hidden="1">
      <c r="A5342" s="16">
        <v>1115898</v>
      </c>
      <c r="B5342" s="56" t="s">
        <v>4782</v>
      </c>
      <c r="C5342" s="11" t="s">
        <v>9</v>
      </c>
      <c r="D5342" s="71"/>
      <c r="E5342" s="60"/>
      <c r="F5342" s="60"/>
    </row>
    <row r="5343" spans="1:6" s="70" customFormat="1" hidden="1">
      <c r="A5343" s="16">
        <v>1116000</v>
      </c>
      <c r="B5343" s="18" t="s">
        <v>4787</v>
      </c>
      <c r="C5343" s="2"/>
      <c r="D5343" s="71"/>
      <c r="E5343" s="59"/>
      <c r="F5343" s="59"/>
    </row>
    <row r="5344" spans="1:6" s="70" customFormat="1" hidden="1">
      <c r="A5344" s="16">
        <v>1116100</v>
      </c>
      <c r="B5344" s="56" t="s">
        <v>4740</v>
      </c>
      <c r="C5344" s="2"/>
      <c r="D5344" s="71"/>
      <c r="E5344" s="59"/>
      <c r="F5344" s="59"/>
    </row>
    <row r="5345" spans="1:6" s="70" customFormat="1" hidden="1">
      <c r="A5345" s="13">
        <v>1116102</v>
      </c>
      <c r="B5345" s="9" t="s">
        <v>4741</v>
      </c>
      <c r="C5345" s="2" t="s">
        <v>9</v>
      </c>
      <c r="D5345" s="71"/>
      <c r="E5345" s="59"/>
      <c r="F5345" s="59"/>
    </row>
    <row r="5346" spans="1:6" s="70" customFormat="1" hidden="1">
      <c r="A5346" s="13">
        <v>1116111</v>
      </c>
      <c r="B5346" s="9" t="s">
        <v>4742</v>
      </c>
      <c r="C5346" s="2" t="s">
        <v>9</v>
      </c>
      <c r="D5346" s="71"/>
      <c r="E5346" s="59"/>
      <c r="F5346" s="59"/>
    </row>
    <row r="5347" spans="1:6" s="70" customFormat="1" hidden="1">
      <c r="A5347" s="13">
        <v>1116112</v>
      </c>
      <c r="B5347" s="9" t="s">
        <v>4743</v>
      </c>
      <c r="C5347" s="2" t="s">
        <v>9</v>
      </c>
      <c r="D5347" s="71"/>
      <c r="E5347" s="59"/>
      <c r="F5347" s="59"/>
    </row>
    <row r="5348" spans="1:6" s="70" customFormat="1" hidden="1">
      <c r="A5348" s="13">
        <v>1116113</v>
      </c>
      <c r="B5348" s="9" t="s">
        <v>4744</v>
      </c>
      <c r="C5348" s="2" t="s">
        <v>9</v>
      </c>
      <c r="D5348" s="71"/>
      <c r="E5348" s="59"/>
      <c r="F5348" s="59"/>
    </row>
    <row r="5349" spans="1:6" s="70" customFormat="1" hidden="1">
      <c r="A5349" s="13">
        <v>1116114</v>
      </c>
      <c r="B5349" s="9" t="s">
        <v>1354</v>
      </c>
      <c r="C5349" s="2" t="s">
        <v>9</v>
      </c>
      <c r="D5349" s="71"/>
      <c r="E5349" s="59"/>
      <c r="F5349" s="59"/>
    </row>
    <row r="5350" spans="1:6" s="70" customFormat="1" hidden="1">
      <c r="A5350" s="13">
        <v>1116115</v>
      </c>
      <c r="B5350" s="9" t="s">
        <v>4745</v>
      </c>
      <c r="C5350" s="2" t="s">
        <v>9</v>
      </c>
      <c r="D5350" s="71"/>
      <c r="E5350" s="59"/>
      <c r="F5350" s="59"/>
    </row>
    <row r="5351" spans="1:6" s="70" customFormat="1" hidden="1">
      <c r="A5351" s="13">
        <v>1116121</v>
      </c>
      <c r="B5351" s="9" t="s">
        <v>4746</v>
      </c>
      <c r="C5351" s="2" t="s">
        <v>9</v>
      </c>
      <c r="D5351" s="71"/>
      <c r="E5351" s="59"/>
      <c r="F5351" s="59"/>
    </row>
    <row r="5352" spans="1:6" s="70" customFormat="1" hidden="1">
      <c r="A5352" s="13">
        <v>1116122</v>
      </c>
      <c r="B5352" s="9" t="s">
        <v>4747</v>
      </c>
      <c r="C5352" s="2" t="s">
        <v>9</v>
      </c>
      <c r="D5352" s="71"/>
      <c r="E5352" s="59"/>
      <c r="F5352" s="59"/>
    </row>
    <row r="5353" spans="1:6" s="70" customFormat="1" hidden="1">
      <c r="A5353" s="13">
        <v>1116123</v>
      </c>
      <c r="B5353" s="9" t="s">
        <v>1617</v>
      </c>
      <c r="C5353" s="2" t="s">
        <v>9</v>
      </c>
      <c r="D5353" s="71"/>
      <c r="E5353" s="59"/>
      <c r="F5353" s="59"/>
    </row>
    <row r="5354" spans="1:6" s="70" customFormat="1" hidden="1">
      <c r="A5354" s="13">
        <v>1116124</v>
      </c>
      <c r="B5354" s="9" t="s">
        <v>1619</v>
      </c>
      <c r="C5354" s="2" t="s">
        <v>9</v>
      </c>
      <c r="D5354" s="71"/>
      <c r="E5354" s="59"/>
      <c r="F5354" s="59"/>
    </row>
    <row r="5355" spans="1:6" s="70" customFormat="1" hidden="1">
      <c r="A5355" s="13">
        <v>1116131</v>
      </c>
      <c r="B5355" s="9" t="s">
        <v>4748</v>
      </c>
      <c r="C5355" s="2" t="s">
        <v>9</v>
      </c>
      <c r="D5355" s="71"/>
      <c r="E5355" s="59"/>
      <c r="F5355" s="59"/>
    </row>
    <row r="5356" spans="1:6" s="70" customFormat="1" hidden="1">
      <c r="A5356" s="13">
        <v>1116132</v>
      </c>
      <c r="B5356" s="9" t="s">
        <v>4749</v>
      </c>
      <c r="C5356" s="2" t="s">
        <v>9</v>
      </c>
      <c r="D5356" s="71"/>
      <c r="E5356" s="59"/>
      <c r="F5356" s="59"/>
    </row>
    <row r="5357" spans="1:6" s="70" customFormat="1" hidden="1">
      <c r="A5357" s="13">
        <v>1116133</v>
      </c>
      <c r="B5357" s="9" t="s">
        <v>4750</v>
      </c>
      <c r="C5357" s="2" t="s">
        <v>9</v>
      </c>
      <c r="D5357" s="71"/>
      <c r="E5357" s="59"/>
      <c r="F5357" s="59"/>
    </row>
    <row r="5358" spans="1:6" s="70" customFormat="1" hidden="1">
      <c r="A5358" s="13">
        <v>1116134</v>
      </c>
      <c r="B5358" s="9" t="s">
        <v>4751</v>
      </c>
      <c r="C5358" s="2" t="s">
        <v>9</v>
      </c>
      <c r="D5358" s="71"/>
      <c r="E5358" s="59"/>
      <c r="F5358" s="59"/>
    </row>
    <row r="5359" spans="1:6" s="70" customFormat="1" hidden="1">
      <c r="A5359" s="13">
        <v>1116135</v>
      </c>
      <c r="B5359" s="9" t="s">
        <v>4752</v>
      </c>
      <c r="C5359" s="2" t="s">
        <v>9</v>
      </c>
      <c r="D5359" s="71"/>
      <c r="E5359" s="59"/>
      <c r="F5359" s="59"/>
    </row>
    <row r="5360" spans="1:6" s="70" customFormat="1" hidden="1">
      <c r="A5360" s="13">
        <v>1116136</v>
      </c>
      <c r="B5360" s="9" t="s">
        <v>4753</v>
      </c>
      <c r="C5360" s="2" t="s">
        <v>9</v>
      </c>
      <c r="D5360" s="71"/>
      <c r="E5360" s="59"/>
      <c r="F5360" s="59"/>
    </row>
    <row r="5361" spans="1:6" s="70" customFormat="1" hidden="1">
      <c r="A5361" s="13">
        <v>1116137</v>
      </c>
      <c r="B5361" s="9" t="s">
        <v>4754</v>
      </c>
      <c r="C5361" s="2" t="s">
        <v>9</v>
      </c>
      <c r="D5361" s="71"/>
      <c r="E5361" s="59"/>
      <c r="F5361" s="59"/>
    </row>
    <row r="5362" spans="1:6" s="70" customFormat="1" hidden="1">
      <c r="A5362" s="13">
        <v>1116139</v>
      </c>
      <c r="B5362" s="9" t="s">
        <v>4755</v>
      </c>
      <c r="C5362" s="2" t="s">
        <v>9</v>
      </c>
      <c r="D5362" s="71"/>
      <c r="E5362" s="59"/>
      <c r="F5362" s="59"/>
    </row>
    <row r="5363" spans="1:6" s="70" customFormat="1" hidden="1">
      <c r="A5363" s="13">
        <v>1116141</v>
      </c>
      <c r="B5363" s="9" t="s">
        <v>4756</v>
      </c>
      <c r="C5363" s="2" t="s">
        <v>9</v>
      </c>
      <c r="D5363" s="71"/>
      <c r="E5363" s="59"/>
      <c r="F5363" s="59"/>
    </row>
    <row r="5364" spans="1:6" s="70" customFormat="1" hidden="1">
      <c r="A5364" s="13">
        <v>1116142</v>
      </c>
      <c r="B5364" s="9" t="s">
        <v>4757</v>
      </c>
      <c r="C5364" s="2" t="s">
        <v>9</v>
      </c>
      <c r="D5364" s="71"/>
      <c r="E5364" s="59"/>
      <c r="F5364" s="59"/>
    </row>
    <row r="5365" spans="1:6" s="70" customFormat="1" hidden="1">
      <c r="A5365" s="13">
        <v>1116143</v>
      </c>
      <c r="B5365" s="9" t="s">
        <v>4758</v>
      </c>
      <c r="C5365" s="2" t="s">
        <v>9</v>
      </c>
      <c r="D5365" s="71"/>
      <c r="E5365" s="59"/>
      <c r="F5365" s="59"/>
    </row>
    <row r="5366" spans="1:6" s="70" customFormat="1" hidden="1">
      <c r="A5366" s="13">
        <v>1116144</v>
      </c>
      <c r="B5366" s="9" t="s">
        <v>4759</v>
      </c>
      <c r="C5366" s="2" t="s">
        <v>9</v>
      </c>
      <c r="D5366" s="71"/>
      <c r="E5366" s="59"/>
      <c r="F5366" s="59"/>
    </row>
    <row r="5367" spans="1:6" s="70" customFormat="1" hidden="1">
      <c r="A5367" s="13">
        <v>1116145</v>
      </c>
      <c r="B5367" s="9" t="s">
        <v>4760</v>
      </c>
      <c r="C5367" s="2" t="s">
        <v>9</v>
      </c>
      <c r="D5367" s="71"/>
      <c r="E5367" s="59"/>
      <c r="F5367" s="59"/>
    </row>
    <row r="5368" spans="1:6" s="70" customFormat="1" hidden="1">
      <c r="A5368" s="13">
        <v>1116146</v>
      </c>
      <c r="B5368" s="9" t="s">
        <v>4761</v>
      </c>
      <c r="C5368" s="2" t="s">
        <v>9</v>
      </c>
      <c r="D5368" s="71"/>
      <c r="E5368" s="59"/>
      <c r="F5368" s="59"/>
    </row>
    <row r="5369" spans="1:6" s="70" customFormat="1" hidden="1">
      <c r="A5369" s="13">
        <v>1116147</v>
      </c>
      <c r="B5369" s="9" t="s">
        <v>4762</v>
      </c>
      <c r="C5369" s="2" t="s">
        <v>9</v>
      </c>
      <c r="D5369" s="71"/>
      <c r="E5369" s="59"/>
      <c r="F5369" s="59"/>
    </row>
    <row r="5370" spans="1:6" s="70" customFormat="1" hidden="1">
      <c r="A5370" s="13">
        <v>1116148</v>
      </c>
      <c r="B5370" s="9" t="s">
        <v>4763</v>
      </c>
      <c r="C5370" s="2" t="s">
        <v>9</v>
      </c>
      <c r="D5370" s="71"/>
      <c r="E5370" s="59"/>
      <c r="F5370" s="59"/>
    </row>
    <row r="5371" spans="1:6" s="70" customFormat="1" hidden="1">
      <c r="A5371" s="13">
        <v>1116149</v>
      </c>
      <c r="B5371" s="9" t="s">
        <v>4764</v>
      </c>
      <c r="C5371" s="2" t="s">
        <v>9</v>
      </c>
      <c r="D5371" s="71"/>
      <c r="E5371" s="59"/>
      <c r="F5371" s="59"/>
    </row>
    <row r="5372" spans="1:6" s="70" customFormat="1" hidden="1">
      <c r="A5372" s="16">
        <v>1116200</v>
      </c>
      <c r="B5372" s="56" t="s">
        <v>4765</v>
      </c>
      <c r="C5372" s="2"/>
      <c r="D5372" s="71"/>
      <c r="E5372" s="59"/>
      <c r="F5372" s="59"/>
    </row>
    <row r="5373" spans="1:6" s="70" customFormat="1" hidden="1">
      <c r="A5373" s="13">
        <v>1116249</v>
      </c>
      <c r="B5373" s="9" t="s">
        <v>4766</v>
      </c>
      <c r="C5373" s="2" t="s">
        <v>9</v>
      </c>
      <c r="D5373" s="71"/>
      <c r="E5373" s="59"/>
      <c r="F5373" s="59"/>
    </row>
    <row r="5374" spans="1:6" s="70" customFormat="1" hidden="1">
      <c r="A5374" s="13">
        <v>1116250</v>
      </c>
      <c r="B5374" s="9" t="s">
        <v>4767</v>
      </c>
      <c r="C5374" s="2" t="s">
        <v>9</v>
      </c>
      <c r="D5374" s="71"/>
      <c r="E5374" s="59"/>
      <c r="F5374" s="59"/>
    </row>
    <row r="5375" spans="1:6" s="70" customFormat="1" hidden="1">
      <c r="A5375" s="13">
        <v>1116295</v>
      </c>
      <c r="B5375" s="9" t="s">
        <v>4768</v>
      </c>
      <c r="C5375" s="2" t="s">
        <v>9</v>
      </c>
      <c r="D5375" s="71"/>
      <c r="E5375" s="59"/>
      <c r="F5375" s="59"/>
    </row>
    <row r="5376" spans="1:6" s="70" customFormat="1" hidden="1">
      <c r="A5376" s="16">
        <v>1116300</v>
      </c>
      <c r="B5376" s="56" t="s">
        <v>4769</v>
      </c>
      <c r="C5376" s="2"/>
      <c r="D5376" s="71"/>
      <c r="E5376" s="59"/>
      <c r="F5376" s="59"/>
    </row>
    <row r="5377" spans="1:6" s="70" customFormat="1" hidden="1">
      <c r="A5377" s="13">
        <v>1116371</v>
      </c>
      <c r="B5377" s="9" t="s">
        <v>4770</v>
      </c>
      <c r="C5377" s="2" t="s">
        <v>9</v>
      </c>
      <c r="D5377" s="71"/>
      <c r="E5377" s="59"/>
      <c r="F5377" s="59"/>
    </row>
    <row r="5378" spans="1:6" s="70" customFormat="1" hidden="1">
      <c r="A5378" s="13">
        <v>1116372</v>
      </c>
      <c r="B5378" s="9" t="s">
        <v>4771</v>
      </c>
      <c r="C5378" s="2" t="s">
        <v>9</v>
      </c>
      <c r="D5378" s="71"/>
      <c r="E5378" s="59"/>
      <c r="F5378" s="59"/>
    </row>
    <row r="5379" spans="1:6" s="70" customFormat="1" hidden="1">
      <c r="A5379" s="13">
        <v>1116374</v>
      </c>
      <c r="B5379" s="9" t="s">
        <v>4772</v>
      </c>
      <c r="C5379" s="2" t="s">
        <v>9</v>
      </c>
      <c r="D5379" s="71"/>
      <c r="E5379" s="59"/>
      <c r="F5379" s="59"/>
    </row>
    <row r="5380" spans="1:6" s="70" customFormat="1" hidden="1">
      <c r="A5380" s="13">
        <v>1116375</v>
      </c>
      <c r="B5380" s="9" t="s">
        <v>4773</v>
      </c>
      <c r="C5380" s="2" t="s">
        <v>9</v>
      </c>
      <c r="D5380" s="71"/>
      <c r="E5380" s="59"/>
      <c r="F5380" s="59"/>
    </row>
    <row r="5381" spans="1:6" s="70" customFormat="1" hidden="1">
      <c r="A5381" s="16">
        <v>1116400</v>
      </c>
      <c r="B5381" s="56" t="s">
        <v>4774</v>
      </c>
      <c r="C5381" s="2"/>
      <c r="D5381" s="71"/>
      <c r="E5381" s="59"/>
      <c r="F5381" s="59"/>
    </row>
    <row r="5382" spans="1:6" s="70" customFormat="1" hidden="1">
      <c r="A5382" s="13">
        <v>1116481</v>
      </c>
      <c r="B5382" s="9" t="s">
        <v>4775</v>
      </c>
      <c r="C5382" s="2" t="s">
        <v>9</v>
      </c>
      <c r="D5382" s="71"/>
      <c r="E5382" s="59"/>
      <c r="F5382" s="59"/>
    </row>
    <row r="5383" spans="1:6" s="70" customFormat="1" hidden="1">
      <c r="A5383" s="13">
        <v>1116482</v>
      </c>
      <c r="B5383" s="9" t="s">
        <v>4776</v>
      </c>
      <c r="C5383" s="2" t="s">
        <v>9</v>
      </c>
      <c r="D5383" s="71"/>
      <c r="E5383" s="59"/>
      <c r="F5383" s="59"/>
    </row>
    <row r="5384" spans="1:6" s="70" customFormat="1" hidden="1">
      <c r="A5384" s="13">
        <v>1116483</v>
      </c>
      <c r="B5384" s="9" t="s">
        <v>4777</v>
      </c>
      <c r="C5384" s="2" t="s">
        <v>9</v>
      </c>
      <c r="D5384" s="71"/>
      <c r="E5384" s="59"/>
      <c r="F5384" s="59"/>
    </row>
    <row r="5385" spans="1:6" s="70" customFormat="1" hidden="1">
      <c r="A5385" s="13">
        <v>1116484</v>
      </c>
      <c r="B5385" s="9" t="s">
        <v>4778</v>
      </c>
      <c r="C5385" s="2" t="s">
        <v>9</v>
      </c>
      <c r="D5385" s="71"/>
      <c r="E5385" s="59"/>
      <c r="F5385" s="59"/>
    </row>
    <row r="5386" spans="1:6" s="70" customFormat="1" hidden="1">
      <c r="A5386" s="16">
        <v>1116509</v>
      </c>
      <c r="B5386" s="56" t="s">
        <v>4779</v>
      </c>
      <c r="C5386" s="11" t="s">
        <v>9</v>
      </c>
      <c r="D5386" s="71"/>
      <c r="E5386" s="60"/>
      <c r="F5386" s="60"/>
    </row>
    <row r="5387" spans="1:6" s="70" customFormat="1" hidden="1">
      <c r="A5387" s="16">
        <v>1116687</v>
      </c>
      <c r="B5387" s="56" t="s">
        <v>4780</v>
      </c>
      <c r="C5387" s="11" t="s">
        <v>9</v>
      </c>
      <c r="D5387" s="71"/>
      <c r="E5387" s="60"/>
      <c r="F5387" s="60"/>
    </row>
    <row r="5388" spans="1:6" s="70" customFormat="1" hidden="1">
      <c r="A5388" s="16">
        <v>1116790</v>
      </c>
      <c r="B5388" s="56" t="s">
        <v>4781</v>
      </c>
      <c r="C5388" s="11" t="s">
        <v>9</v>
      </c>
      <c r="D5388" s="71"/>
      <c r="E5388" s="60"/>
      <c r="F5388" s="60"/>
    </row>
    <row r="5389" spans="1:6" s="70" customFormat="1" hidden="1">
      <c r="A5389" s="16">
        <v>1116898</v>
      </c>
      <c r="B5389" s="56" t="s">
        <v>4782</v>
      </c>
      <c r="C5389" s="11" t="s">
        <v>9</v>
      </c>
      <c r="D5389" s="71"/>
      <c r="E5389" s="60"/>
      <c r="F5389" s="60"/>
    </row>
    <row r="5390" spans="1:6" s="70" customFormat="1" hidden="1">
      <c r="A5390" s="16">
        <v>1117000</v>
      </c>
      <c r="B5390" s="18" t="s">
        <v>4788</v>
      </c>
      <c r="C5390" s="2"/>
      <c r="D5390" s="71"/>
      <c r="E5390" s="59"/>
      <c r="F5390" s="59"/>
    </row>
    <row r="5391" spans="1:6" s="70" customFormat="1" hidden="1">
      <c r="A5391" s="16">
        <v>1117100</v>
      </c>
      <c r="B5391" s="56" t="s">
        <v>4740</v>
      </c>
      <c r="C5391" s="2"/>
      <c r="D5391" s="71"/>
      <c r="E5391" s="59"/>
      <c r="F5391" s="59"/>
    </row>
    <row r="5392" spans="1:6" s="70" customFormat="1" hidden="1">
      <c r="A5392" s="13">
        <v>1117102</v>
      </c>
      <c r="B5392" s="9" t="s">
        <v>4741</v>
      </c>
      <c r="C5392" s="2" t="s">
        <v>9</v>
      </c>
      <c r="D5392" s="71"/>
      <c r="E5392" s="59"/>
      <c r="F5392" s="59"/>
    </row>
    <row r="5393" spans="1:6" s="70" customFormat="1" hidden="1">
      <c r="A5393" s="13">
        <v>1117111</v>
      </c>
      <c r="B5393" s="9" t="s">
        <v>4742</v>
      </c>
      <c r="C5393" s="2" t="s">
        <v>9</v>
      </c>
      <c r="D5393" s="71"/>
      <c r="E5393" s="59"/>
      <c r="F5393" s="59"/>
    </row>
    <row r="5394" spans="1:6" s="70" customFormat="1" hidden="1">
      <c r="A5394" s="13">
        <v>1117112</v>
      </c>
      <c r="B5394" s="9" t="s">
        <v>4743</v>
      </c>
      <c r="C5394" s="2" t="s">
        <v>9</v>
      </c>
      <c r="D5394" s="71"/>
      <c r="E5394" s="59"/>
      <c r="F5394" s="59"/>
    </row>
    <row r="5395" spans="1:6" s="70" customFormat="1" hidden="1">
      <c r="A5395" s="13">
        <v>1117113</v>
      </c>
      <c r="B5395" s="9" t="s">
        <v>4744</v>
      </c>
      <c r="C5395" s="2" t="s">
        <v>9</v>
      </c>
      <c r="D5395" s="71"/>
      <c r="E5395" s="59"/>
      <c r="F5395" s="59"/>
    </row>
    <row r="5396" spans="1:6" s="70" customFormat="1" hidden="1">
      <c r="A5396" s="13">
        <v>1117114</v>
      </c>
      <c r="B5396" s="9" t="s">
        <v>1354</v>
      </c>
      <c r="C5396" s="2" t="s">
        <v>9</v>
      </c>
      <c r="D5396" s="71"/>
      <c r="E5396" s="59"/>
      <c r="F5396" s="59"/>
    </row>
    <row r="5397" spans="1:6" s="70" customFormat="1" hidden="1">
      <c r="A5397" s="13">
        <v>1117115</v>
      </c>
      <c r="B5397" s="9" t="s">
        <v>4745</v>
      </c>
      <c r="C5397" s="2" t="s">
        <v>9</v>
      </c>
      <c r="D5397" s="71"/>
      <c r="E5397" s="59"/>
      <c r="F5397" s="59"/>
    </row>
    <row r="5398" spans="1:6" s="70" customFormat="1" hidden="1">
      <c r="A5398" s="13">
        <v>1117121</v>
      </c>
      <c r="B5398" s="9" t="s">
        <v>4746</v>
      </c>
      <c r="C5398" s="2" t="s">
        <v>9</v>
      </c>
      <c r="D5398" s="71"/>
      <c r="E5398" s="59"/>
      <c r="F5398" s="59"/>
    </row>
    <row r="5399" spans="1:6" s="70" customFormat="1" hidden="1">
      <c r="A5399" s="13">
        <v>1117122</v>
      </c>
      <c r="B5399" s="9" t="s">
        <v>4747</v>
      </c>
      <c r="C5399" s="2" t="s">
        <v>9</v>
      </c>
      <c r="D5399" s="71"/>
      <c r="E5399" s="59"/>
      <c r="F5399" s="59"/>
    </row>
    <row r="5400" spans="1:6" s="70" customFormat="1" hidden="1">
      <c r="A5400" s="13">
        <v>1117123</v>
      </c>
      <c r="B5400" s="9" t="s">
        <v>1617</v>
      </c>
      <c r="C5400" s="2" t="s">
        <v>9</v>
      </c>
      <c r="D5400" s="71"/>
      <c r="E5400" s="59"/>
      <c r="F5400" s="59"/>
    </row>
    <row r="5401" spans="1:6" s="70" customFormat="1" hidden="1">
      <c r="A5401" s="13">
        <v>1117124</v>
      </c>
      <c r="B5401" s="9" t="s">
        <v>1619</v>
      </c>
      <c r="C5401" s="2" t="s">
        <v>9</v>
      </c>
      <c r="D5401" s="71"/>
      <c r="E5401" s="59"/>
      <c r="F5401" s="59"/>
    </row>
    <row r="5402" spans="1:6" s="70" customFormat="1" hidden="1">
      <c r="A5402" s="13">
        <v>1117131</v>
      </c>
      <c r="B5402" s="9" t="s">
        <v>4748</v>
      </c>
      <c r="C5402" s="2" t="s">
        <v>9</v>
      </c>
      <c r="D5402" s="71"/>
      <c r="E5402" s="59"/>
      <c r="F5402" s="59"/>
    </row>
    <row r="5403" spans="1:6" s="70" customFormat="1" hidden="1">
      <c r="A5403" s="13">
        <v>1117132</v>
      </c>
      <c r="B5403" s="9" t="s">
        <v>4749</v>
      </c>
      <c r="C5403" s="2" t="s">
        <v>9</v>
      </c>
      <c r="D5403" s="71"/>
      <c r="E5403" s="59"/>
      <c r="F5403" s="59"/>
    </row>
    <row r="5404" spans="1:6" s="70" customFormat="1" hidden="1">
      <c r="A5404" s="13">
        <v>1117133</v>
      </c>
      <c r="B5404" s="9" t="s">
        <v>4750</v>
      </c>
      <c r="C5404" s="2" t="s">
        <v>9</v>
      </c>
      <c r="D5404" s="71"/>
      <c r="E5404" s="59"/>
      <c r="F5404" s="59"/>
    </row>
    <row r="5405" spans="1:6" s="70" customFormat="1" hidden="1">
      <c r="A5405" s="13">
        <v>1117134</v>
      </c>
      <c r="B5405" s="9" t="s">
        <v>4751</v>
      </c>
      <c r="C5405" s="2" t="s">
        <v>9</v>
      </c>
      <c r="D5405" s="71"/>
      <c r="E5405" s="59"/>
      <c r="F5405" s="59"/>
    </row>
    <row r="5406" spans="1:6" s="70" customFormat="1" hidden="1">
      <c r="A5406" s="13">
        <v>1117135</v>
      </c>
      <c r="B5406" s="9" t="s">
        <v>4752</v>
      </c>
      <c r="C5406" s="2" t="s">
        <v>9</v>
      </c>
      <c r="D5406" s="71"/>
      <c r="E5406" s="59"/>
      <c r="F5406" s="59"/>
    </row>
    <row r="5407" spans="1:6" s="70" customFormat="1" hidden="1">
      <c r="A5407" s="13">
        <v>1117136</v>
      </c>
      <c r="B5407" s="9" t="s">
        <v>4753</v>
      </c>
      <c r="C5407" s="2" t="s">
        <v>9</v>
      </c>
      <c r="D5407" s="71"/>
      <c r="E5407" s="59"/>
      <c r="F5407" s="59"/>
    </row>
    <row r="5408" spans="1:6" s="70" customFormat="1" hidden="1">
      <c r="A5408" s="13">
        <v>1117137</v>
      </c>
      <c r="B5408" s="9" t="s">
        <v>4754</v>
      </c>
      <c r="C5408" s="2" t="s">
        <v>9</v>
      </c>
      <c r="D5408" s="71"/>
      <c r="E5408" s="59"/>
      <c r="F5408" s="59"/>
    </row>
    <row r="5409" spans="1:6" s="70" customFormat="1" hidden="1">
      <c r="A5409" s="13">
        <v>1117139</v>
      </c>
      <c r="B5409" s="9" t="s">
        <v>4755</v>
      </c>
      <c r="C5409" s="2" t="s">
        <v>9</v>
      </c>
      <c r="D5409" s="71"/>
      <c r="E5409" s="59"/>
      <c r="F5409" s="59"/>
    </row>
    <row r="5410" spans="1:6" s="70" customFormat="1" hidden="1">
      <c r="A5410" s="13">
        <v>1117141</v>
      </c>
      <c r="B5410" s="9" t="s">
        <v>4756</v>
      </c>
      <c r="C5410" s="2" t="s">
        <v>9</v>
      </c>
      <c r="D5410" s="71"/>
      <c r="E5410" s="59"/>
      <c r="F5410" s="59"/>
    </row>
    <row r="5411" spans="1:6" s="70" customFormat="1" hidden="1">
      <c r="A5411" s="13">
        <v>1117142</v>
      </c>
      <c r="B5411" s="9" t="s">
        <v>4757</v>
      </c>
      <c r="C5411" s="2" t="s">
        <v>9</v>
      </c>
      <c r="D5411" s="71"/>
      <c r="E5411" s="59"/>
      <c r="F5411" s="59"/>
    </row>
    <row r="5412" spans="1:6" s="70" customFormat="1" hidden="1">
      <c r="A5412" s="13">
        <v>1117143</v>
      </c>
      <c r="B5412" s="9" t="s">
        <v>4758</v>
      </c>
      <c r="C5412" s="2" t="s">
        <v>9</v>
      </c>
      <c r="D5412" s="71"/>
      <c r="E5412" s="59"/>
      <c r="F5412" s="59"/>
    </row>
    <row r="5413" spans="1:6" s="70" customFormat="1" hidden="1">
      <c r="A5413" s="13">
        <v>1117144</v>
      </c>
      <c r="B5413" s="9" t="s">
        <v>4759</v>
      </c>
      <c r="C5413" s="2" t="s">
        <v>9</v>
      </c>
      <c r="D5413" s="71"/>
      <c r="E5413" s="59"/>
      <c r="F5413" s="59"/>
    </row>
    <row r="5414" spans="1:6" s="70" customFormat="1" hidden="1">
      <c r="A5414" s="13">
        <v>1117145</v>
      </c>
      <c r="B5414" s="9" t="s">
        <v>4760</v>
      </c>
      <c r="C5414" s="2" t="s">
        <v>9</v>
      </c>
      <c r="D5414" s="71"/>
      <c r="E5414" s="59"/>
      <c r="F5414" s="59"/>
    </row>
    <row r="5415" spans="1:6" s="70" customFormat="1" hidden="1">
      <c r="A5415" s="13">
        <v>1117146</v>
      </c>
      <c r="B5415" s="9" t="s">
        <v>4761</v>
      </c>
      <c r="C5415" s="2" t="s">
        <v>9</v>
      </c>
      <c r="D5415" s="71"/>
      <c r="E5415" s="59"/>
      <c r="F5415" s="59"/>
    </row>
    <row r="5416" spans="1:6" s="70" customFormat="1" hidden="1">
      <c r="A5416" s="13">
        <v>1117147</v>
      </c>
      <c r="B5416" s="9" t="s">
        <v>4762</v>
      </c>
      <c r="C5416" s="2" t="s">
        <v>9</v>
      </c>
      <c r="D5416" s="71"/>
      <c r="E5416" s="59"/>
      <c r="F5416" s="59"/>
    </row>
    <row r="5417" spans="1:6" s="70" customFormat="1" hidden="1">
      <c r="A5417" s="13">
        <v>1117148</v>
      </c>
      <c r="B5417" s="9" t="s">
        <v>4763</v>
      </c>
      <c r="C5417" s="2" t="s">
        <v>9</v>
      </c>
      <c r="D5417" s="71"/>
      <c r="E5417" s="59"/>
      <c r="F5417" s="59"/>
    </row>
    <row r="5418" spans="1:6" s="70" customFormat="1" hidden="1">
      <c r="A5418" s="13">
        <v>1117149</v>
      </c>
      <c r="B5418" s="9" t="s">
        <v>4764</v>
      </c>
      <c r="C5418" s="2" t="s">
        <v>9</v>
      </c>
      <c r="D5418" s="71"/>
      <c r="E5418" s="59"/>
      <c r="F5418" s="59"/>
    </row>
    <row r="5419" spans="1:6" s="70" customFormat="1" hidden="1">
      <c r="A5419" s="16">
        <v>1117200</v>
      </c>
      <c r="B5419" s="56" t="s">
        <v>4765</v>
      </c>
      <c r="C5419" s="2"/>
      <c r="D5419" s="71"/>
      <c r="E5419" s="59"/>
      <c r="F5419" s="59"/>
    </row>
    <row r="5420" spans="1:6" s="70" customFormat="1" hidden="1">
      <c r="A5420" s="13">
        <v>1117249</v>
      </c>
      <c r="B5420" s="9" t="s">
        <v>4766</v>
      </c>
      <c r="C5420" s="2" t="s">
        <v>9</v>
      </c>
      <c r="D5420" s="71"/>
      <c r="E5420" s="59"/>
      <c r="F5420" s="59"/>
    </row>
    <row r="5421" spans="1:6" s="70" customFormat="1" hidden="1">
      <c r="A5421" s="13">
        <v>1117250</v>
      </c>
      <c r="B5421" s="9" t="s">
        <v>4767</v>
      </c>
      <c r="C5421" s="2" t="s">
        <v>9</v>
      </c>
      <c r="D5421" s="71"/>
      <c r="E5421" s="59"/>
      <c r="F5421" s="59"/>
    </row>
    <row r="5422" spans="1:6" s="70" customFormat="1" hidden="1">
      <c r="A5422" s="13">
        <v>1117295</v>
      </c>
      <c r="B5422" s="9" t="s">
        <v>4768</v>
      </c>
      <c r="C5422" s="2" t="s">
        <v>9</v>
      </c>
      <c r="D5422" s="71"/>
      <c r="E5422" s="59"/>
      <c r="F5422" s="59"/>
    </row>
    <row r="5423" spans="1:6" s="70" customFormat="1" hidden="1">
      <c r="A5423" s="16">
        <v>1117300</v>
      </c>
      <c r="B5423" s="56" t="s">
        <v>4769</v>
      </c>
      <c r="C5423" s="2"/>
      <c r="D5423" s="71"/>
      <c r="E5423" s="59"/>
      <c r="F5423" s="59"/>
    </row>
    <row r="5424" spans="1:6" s="70" customFormat="1" hidden="1">
      <c r="A5424" s="13">
        <v>1117371</v>
      </c>
      <c r="B5424" s="9" t="s">
        <v>4770</v>
      </c>
      <c r="C5424" s="2" t="s">
        <v>9</v>
      </c>
      <c r="D5424" s="71"/>
      <c r="E5424" s="59"/>
      <c r="F5424" s="59"/>
    </row>
    <row r="5425" spans="1:6" s="70" customFormat="1" hidden="1">
      <c r="A5425" s="13">
        <v>1117372</v>
      </c>
      <c r="B5425" s="9" t="s">
        <v>4771</v>
      </c>
      <c r="C5425" s="2" t="s">
        <v>9</v>
      </c>
      <c r="D5425" s="71"/>
      <c r="E5425" s="59"/>
      <c r="F5425" s="59"/>
    </row>
    <row r="5426" spans="1:6" s="70" customFormat="1" hidden="1">
      <c r="A5426" s="13">
        <v>1117374</v>
      </c>
      <c r="B5426" s="9" t="s">
        <v>4772</v>
      </c>
      <c r="C5426" s="2" t="s">
        <v>9</v>
      </c>
      <c r="D5426" s="71"/>
      <c r="E5426" s="59"/>
      <c r="F5426" s="59"/>
    </row>
    <row r="5427" spans="1:6" s="70" customFormat="1" hidden="1">
      <c r="A5427" s="13">
        <v>1117375</v>
      </c>
      <c r="B5427" s="9" t="s">
        <v>4773</v>
      </c>
      <c r="C5427" s="2" t="s">
        <v>9</v>
      </c>
      <c r="D5427" s="71"/>
      <c r="E5427" s="59"/>
      <c r="F5427" s="59"/>
    </row>
    <row r="5428" spans="1:6" s="70" customFormat="1" hidden="1">
      <c r="A5428" s="16">
        <v>1117400</v>
      </c>
      <c r="B5428" s="56" t="s">
        <v>4774</v>
      </c>
      <c r="C5428" s="2"/>
      <c r="D5428" s="71"/>
      <c r="E5428" s="59"/>
      <c r="F5428" s="59"/>
    </row>
    <row r="5429" spans="1:6" s="70" customFormat="1" hidden="1">
      <c r="A5429" s="13">
        <v>1117481</v>
      </c>
      <c r="B5429" s="9" t="s">
        <v>4775</v>
      </c>
      <c r="C5429" s="2" t="s">
        <v>9</v>
      </c>
      <c r="D5429" s="71"/>
      <c r="E5429" s="59"/>
      <c r="F5429" s="59"/>
    </row>
    <row r="5430" spans="1:6" s="70" customFormat="1" hidden="1">
      <c r="A5430" s="13">
        <v>1117482</v>
      </c>
      <c r="B5430" s="9" t="s">
        <v>4776</v>
      </c>
      <c r="C5430" s="2" t="s">
        <v>9</v>
      </c>
      <c r="D5430" s="71"/>
      <c r="E5430" s="59"/>
      <c r="F5430" s="59"/>
    </row>
    <row r="5431" spans="1:6" s="70" customFormat="1" hidden="1">
      <c r="A5431" s="13">
        <v>1117483</v>
      </c>
      <c r="B5431" s="9" t="s">
        <v>4777</v>
      </c>
      <c r="C5431" s="2" t="s">
        <v>9</v>
      </c>
      <c r="D5431" s="71"/>
      <c r="E5431" s="59"/>
      <c r="F5431" s="59"/>
    </row>
    <row r="5432" spans="1:6" s="70" customFormat="1" hidden="1">
      <c r="A5432" s="13">
        <v>1117484</v>
      </c>
      <c r="B5432" s="9" t="s">
        <v>4778</v>
      </c>
      <c r="C5432" s="2" t="s">
        <v>9</v>
      </c>
      <c r="D5432" s="71"/>
      <c r="E5432" s="59"/>
      <c r="F5432" s="59"/>
    </row>
    <row r="5433" spans="1:6" s="70" customFormat="1" hidden="1">
      <c r="A5433" s="16">
        <v>1117509</v>
      </c>
      <c r="B5433" s="56" t="s">
        <v>4779</v>
      </c>
      <c r="C5433" s="11" t="s">
        <v>9</v>
      </c>
      <c r="D5433" s="71"/>
      <c r="E5433" s="60"/>
      <c r="F5433" s="60"/>
    </row>
    <row r="5434" spans="1:6" s="70" customFormat="1" hidden="1">
      <c r="A5434" s="16">
        <v>1117687</v>
      </c>
      <c r="B5434" s="56" t="s">
        <v>4780</v>
      </c>
      <c r="C5434" s="11" t="s">
        <v>9</v>
      </c>
      <c r="D5434" s="71"/>
      <c r="E5434" s="60"/>
      <c r="F5434" s="60"/>
    </row>
    <row r="5435" spans="1:6" s="70" customFormat="1" hidden="1">
      <c r="A5435" s="16">
        <v>1117790</v>
      </c>
      <c r="B5435" s="56" t="s">
        <v>4781</v>
      </c>
      <c r="C5435" s="11" t="s">
        <v>9</v>
      </c>
      <c r="D5435" s="71"/>
      <c r="E5435" s="60"/>
      <c r="F5435" s="60"/>
    </row>
    <row r="5436" spans="1:6" s="70" customFormat="1" hidden="1">
      <c r="A5436" s="16">
        <v>1117898</v>
      </c>
      <c r="B5436" s="56" t="s">
        <v>4782</v>
      </c>
      <c r="C5436" s="11" t="s">
        <v>9</v>
      </c>
      <c r="D5436" s="71"/>
      <c r="E5436" s="60"/>
      <c r="F5436" s="60"/>
    </row>
    <row r="5437" spans="1:6" s="70" customFormat="1" hidden="1">
      <c r="A5437" s="16">
        <v>1118000</v>
      </c>
      <c r="B5437" s="18" t="s">
        <v>4789</v>
      </c>
      <c r="C5437" s="2"/>
      <c r="D5437" s="71"/>
      <c r="E5437" s="59"/>
      <c r="F5437" s="59"/>
    </row>
    <row r="5438" spans="1:6" s="70" customFormat="1" hidden="1">
      <c r="A5438" s="16">
        <v>1118100</v>
      </c>
      <c r="B5438" s="56" t="s">
        <v>4740</v>
      </c>
      <c r="C5438" s="2"/>
      <c r="D5438" s="71"/>
      <c r="E5438" s="59"/>
      <c r="F5438" s="59"/>
    </row>
    <row r="5439" spans="1:6" s="70" customFormat="1" hidden="1">
      <c r="A5439" s="13">
        <v>1118102</v>
      </c>
      <c r="B5439" s="9" t="s">
        <v>4741</v>
      </c>
      <c r="C5439" s="2" t="s">
        <v>9</v>
      </c>
      <c r="D5439" s="71"/>
      <c r="E5439" s="59"/>
      <c r="F5439" s="59"/>
    </row>
    <row r="5440" spans="1:6" s="70" customFormat="1" hidden="1">
      <c r="A5440" s="13">
        <v>1118111</v>
      </c>
      <c r="B5440" s="9" t="s">
        <v>4742</v>
      </c>
      <c r="C5440" s="2" t="s">
        <v>9</v>
      </c>
      <c r="D5440" s="71"/>
      <c r="E5440" s="59"/>
      <c r="F5440" s="59"/>
    </row>
    <row r="5441" spans="1:6" s="70" customFormat="1" hidden="1">
      <c r="A5441" s="13">
        <v>1118112</v>
      </c>
      <c r="B5441" s="9" t="s">
        <v>4743</v>
      </c>
      <c r="C5441" s="2" t="s">
        <v>9</v>
      </c>
      <c r="D5441" s="71"/>
      <c r="E5441" s="59"/>
      <c r="F5441" s="59"/>
    </row>
    <row r="5442" spans="1:6" s="70" customFormat="1" hidden="1">
      <c r="A5442" s="13">
        <v>1118113</v>
      </c>
      <c r="B5442" s="9" t="s">
        <v>4744</v>
      </c>
      <c r="C5442" s="2" t="s">
        <v>9</v>
      </c>
      <c r="D5442" s="71"/>
      <c r="E5442" s="59"/>
      <c r="F5442" s="59"/>
    </row>
    <row r="5443" spans="1:6" s="70" customFormat="1" hidden="1">
      <c r="A5443" s="13">
        <v>1118114</v>
      </c>
      <c r="B5443" s="9" t="s">
        <v>1354</v>
      </c>
      <c r="C5443" s="2" t="s">
        <v>9</v>
      </c>
      <c r="D5443" s="71"/>
      <c r="E5443" s="59"/>
      <c r="F5443" s="59"/>
    </row>
    <row r="5444" spans="1:6" s="70" customFormat="1" hidden="1">
      <c r="A5444" s="13">
        <v>1118115</v>
      </c>
      <c r="B5444" s="9" t="s">
        <v>4745</v>
      </c>
      <c r="C5444" s="2" t="s">
        <v>9</v>
      </c>
      <c r="D5444" s="71"/>
      <c r="E5444" s="59"/>
      <c r="F5444" s="59"/>
    </row>
    <row r="5445" spans="1:6" s="70" customFormat="1" hidden="1">
      <c r="A5445" s="13">
        <v>1118121</v>
      </c>
      <c r="B5445" s="9" t="s">
        <v>4746</v>
      </c>
      <c r="C5445" s="2" t="s">
        <v>9</v>
      </c>
      <c r="D5445" s="71"/>
      <c r="E5445" s="59"/>
      <c r="F5445" s="59"/>
    </row>
    <row r="5446" spans="1:6" s="70" customFormat="1" hidden="1">
      <c r="A5446" s="13">
        <v>1118122</v>
      </c>
      <c r="B5446" s="9" t="s">
        <v>4747</v>
      </c>
      <c r="C5446" s="2" t="s">
        <v>9</v>
      </c>
      <c r="D5446" s="71"/>
      <c r="E5446" s="59"/>
      <c r="F5446" s="59"/>
    </row>
    <row r="5447" spans="1:6" s="70" customFormat="1" hidden="1">
      <c r="A5447" s="13">
        <v>1118123</v>
      </c>
      <c r="B5447" s="9" t="s">
        <v>1617</v>
      </c>
      <c r="C5447" s="2" t="s">
        <v>9</v>
      </c>
      <c r="D5447" s="71"/>
      <c r="E5447" s="59"/>
      <c r="F5447" s="59"/>
    </row>
    <row r="5448" spans="1:6" s="70" customFormat="1" hidden="1">
      <c r="A5448" s="13">
        <v>1118124</v>
      </c>
      <c r="B5448" s="9" t="s">
        <v>1619</v>
      </c>
      <c r="C5448" s="2" t="s">
        <v>9</v>
      </c>
      <c r="D5448" s="71"/>
      <c r="E5448" s="59"/>
      <c r="F5448" s="59"/>
    </row>
    <row r="5449" spans="1:6" s="70" customFormat="1" hidden="1">
      <c r="A5449" s="13">
        <v>1118131</v>
      </c>
      <c r="B5449" s="9" t="s">
        <v>4748</v>
      </c>
      <c r="C5449" s="2" t="s">
        <v>9</v>
      </c>
      <c r="D5449" s="71"/>
      <c r="E5449" s="59"/>
      <c r="F5449" s="59"/>
    </row>
    <row r="5450" spans="1:6" s="70" customFormat="1" hidden="1">
      <c r="A5450" s="13">
        <v>1118132</v>
      </c>
      <c r="B5450" s="9" t="s">
        <v>4749</v>
      </c>
      <c r="C5450" s="2" t="s">
        <v>9</v>
      </c>
      <c r="D5450" s="71"/>
      <c r="E5450" s="59"/>
      <c r="F5450" s="59"/>
    </row>
    <row r="5451" spans="1:6" s="70" customFormat="1" hidden="1">
      <c r="A5451" s="13">
        <v>1118133</v>
      </c>
      <c r="B5451" s="9" t="s">
        <v>4750</v>
      </c>
      <c r="C5451" s="2" t="s">
        <v>9</v>
      </c>
      <c r="D5451" s="71"/>
      <c r="E5451" s="59"/>
      <c r="F5451" s="59"/>
    </row>
    <row r="5452" spans="1:6" s="70" customFormat="1" hidden="1">
      <c r="A5452" s="13">
        <v>1118134</v>
      </c>
      <c r="B5452" s="9" t="s">
        <v>4751</v>
      </c>
      <c r="C5452" s="2" t="s">
        <v>9</v>
      </c>
      <c r="D5452" s="71"/>
      <c r="E5452" s="59"/>
      <c r="F5452" s="59"/>
    </row>
    <row r="5453" spans="1:6" s="70" customFormat="1" hidden="1">
      <c r="A5453" s="13">
        <v>1118135</v>
      </c>
      <c r="B5453" s="9" t="s">
        <v>4752</v>
      </c>
      <c r="C5453" s="2" t="s">
        <v>9</v>
      </c>
      <c r="D5453" s="71"/>
      <c r="E5453" s="59"/>
      <c r="F5453" s="59"/>
    </row>
    <row r="5454" spans="1:6" s="70" customFormat="1" hidden="1">
      <c r="A5454" s="13">
        <v>1118136</v>
      </c>
      <c r="B5454" s="9" t="s">
        <v>4753</v>
      </c>
      <c r="C5454" s="2" t="s">
        <v>9</v>
      </c>
      <c r="D5454" s="71"/>
      <c r="E5454" s="59"/>
      <c r="F5454" s="59"/>
    </row>
    <row r="5455" spans="1:6" s="70" customFormat="1" hidden="1">
      <c r="A5455" s="13">
        <v>1118137</v>
      </c>
      <c r="B5455" s="9" t="s">
        <v>4754</v>
      </c>
      <c r="C5455" s="2" t="s">
        <v>9</v>
      </c>
      <c r="D5455" s="71"/>
      <c r="E5455" s="59"/>
      <c r="F5455" s="59"/>
    </row>
    <row r="5456" spans="1:6" s="70" customFormat="1" hidden="1">
      <c r="A5456" s="13">
        <v>1118139</v>
      </c>
      <c r="B5456" s="9" t="s">
        <v>4755</v>
      </c>
      <c r="C5456" s="2" t="s">
        <v>9</v>
      </c>
      <c r="D5456" s="71"/>
      <c r="E5456" s="59"/>
      <c r="F5456" s="59"/>
    </row>
    <row r="5457" spans="1:6" s="70" customFormat="1" hidden="1">
      <c r="A5457" s="13">
        <v>1118141</v>
      </c>
      <c r="B5457" s="9" t="s">
        <v>4756</v>
      </c>
      <c r="C5457" s="2" t="s">
        <v>9</v>
      </c>
      <c r="D5457" s="71"/>
      <c r="E5457" s="59"/>
      <c r="F5457" s="59"/>
    </row>
    <row r="5458" spans="1:6" s="70" customFormat="1" hidden="1">
      <c r="A5458" s="13">
        <v>1118142</v>
      </c>
      <c r="B5458" s="9" t="s">
        <v>4757</v>
      </c>
      <c r="C5458" s="2" t="s">
        <v>9</v>
      </c>
      <c r="D5458" s="71"/>
      <c r="E5458" s="59"/>
      <c r="F5458" s="59"/>
    </row>
    <row r="5459" spans="1:6" s="70" customFormat="1" hidden="1">
      <c r="A5459" s="13">
        <v>1118143</v>
      </c>
      <c r="B5459" s="9" t="s">
        <v>4758</v>
      </c>
      <c r="C5459" s="2" t="s">
        <v>9</v>
      </c>
      <c r="D5459" s="71"/>
      <c r="E5459" s="59"/>
      <c r="F5459" s="59"/>
    </row>
    <row r="5460" spans="1:6" s="70" customFormat="1" hidden="1">
      <c r="A5460" s="13">
        <v>1118144</v>
      </c>
      <c r="B5460" s="9" t="s">
        <v>4759</v>
      </c>
      <c r="C5460" s="2" t="s">
        <v>9</v>
      </c>
      <c r="D5460" s="71"/>
      <c r="E5460" s="59"/>
      <c r="F5460" s="59"/>
    </row>
    <row r="5461" spans="1:6" s="70" customFormat="1" hidden="1">
      <c r="A5461" s="13">
        <v>1118145</v>
      </c>
      <c r="B5461" s="9" t="s">
        <v>4760</v>
      </c>
      <c r="C5461" s="2" t="s">
        <v>9</v>
      </c>
      <c r="D5461" s="71"/>
      <c r="E5461" s="59"/>
      <c r="F5461" s="59"/>
    </row>
    <row r="5462" spans="1:6" s="70" customFormat="1" hidden="1">
      <c r="A5462" s="13">
        <v>1118146</v>
      </c>
      <c r="B5462" s="9" t="s">
        <v>4761</v>
      </c>
      <c r="C5462" s="2" t="s">
        <v>9</v>
      </c>
      <c r="D5462" s="71"/>
      <c r="E5462" s="59"/>
      <c r="F5462" s="59"/>
    </row>
    <row r="5463" spans="1:6" s="70" customFormat="1" hidden="1">
      <c r="A5463" s="13">
        <v>1118147</v>
      </c>
      <c r="B5463" s="9" t="s">
        <v>4762</v>
      </c>
      <c r="C5463" s="2" t="s">
        <v>9</v>
      </c>
      <c r="D5463" s="71"/>
      <c r="E5463" s="59"/>
      <c r="F5463" s="59"/>
    </row>
    <row r="5464" spans="1:6" s="70" customFormat="1" hidden="1">
      <c r="A5464" s="13">
        <v>1118148</v>
      </c>
      <c r="B5464" s="9" t="s">
        <v>4763</v>
      </c>
      <c r="C5464" s="2" t="s">
        <v>9</v>
      </c>
      <c r="D5464" s="71"/>
      <c r="E5464" s="59"/>
      <c r="F5464" s="59"/>
    </row>
    <row r="5465" spans="1:6" s="70" customFormat="1" hidden="1">
      <c r="A5465" s="13">
        <v>1118149</v>
      </c>
      <c r="B5465" s="9" t="s">
        <v>4764</v>
      </c>
      <c r="C5465" s="2" t="s">
        <v>9</v>
      </c>
      <c r="D5465" s="71"/>
      <c r="E5465" s="59"/>
      <c r="F5465" s="59"/>
    </row>
    <row r="5466" spans="1:6" s="70" customFormat="1" hidden="1">
      <c r="A5466" s="16">
        <v>1118200</v>
      </c>
      <c r="B5466" s="56" t="s">
        <v>4765</v>
      </c>
      <c r="C5466" s="2"/>
      <c r="D5466" s="71"/>
      <c r="E5466" s="59"/>
      <c r="F5466" s="59"/>
    </row>
    <row r="5467" spans="1:6" s="70" customFormat="1" hidden="1">
      <c r="A5467" s="13">
        <v>1118249</v>
      </c>
      <c r="B5467" s="9" t="s">
        <v>4766</v>
      </c>
      <c r="C5467" s="2" t="s">
        <v>9</v>
      </c>
      <c r="D5467" s="71"/>
      <c r="E5467" s="59"/>
      <c r="F5467" s="59"/>
    </row>
    <row r="5468" spans="1:6" s="70" customFormat="1" hidden="1">
      <c r="A5468" s="13">
        <v>1118250</v>
      </c>
      <c r="B5468" s="9" t="s">
        <v>4767</v>
      </c>
      <c r="C5468" s="2" t="s">
        <v>9</v>
      </c>
      <c r="D5468" s="71"/>
      <c r="E5468" s="59"/>
      <c r="F5468" s="59"/>
    </row>
    <row r="5469" spans="1:6" s="70" customFormat="1" hidden="1">
      <c r="A5469" s="13">
        <v>1118295</v>
      </c>
      <c r="B5469" s="9" t="s">
        <v>4768</v>
      </c>
      <c r="C5469" s="2" t="s">
        <v>9</v>
      </c>
      <c r="D5469" s="71"/>
      <c r="E5469" s="59"/>
      <c r="F5469" s="59"/>
    </row>
    <row r="5470" spans="1:6" s="70" customFormat="1" hidden="1">
      <c r="A5470" s="16">
        <v>1118300</v>
      </c>
      <c r="B5470" s="56" t="s">
        <v>4769</v>
      </c>
      <c r="C5470" s="2"/>
      <c r="D5470" s="71"/>
      <c r="E5470" s="59"/>
      <c r="F5470" s="59"/>
    </row>
    <row r="5471" spans="1:6" s="70" customFormat="1" hidden="1">
      <c r="A5471" s="13">
        <v>1118371</v>
      </c>
      <c r="B5471" s="9" t="s">
        <v>4770</v>
      </c>
      <c r="C5471" s="2" t="s">
        <v>9</v>
      </c>
      <c r="D5471" s="71"/>
      <c r="E5471" s="59"/>
      <c r="F5471" s="59"/>
    </row>
    <row r="5472" spans="1:6" s="70" customFormat="1" hidden="1">
      <c r="A5472" s="13">
        <v>1118372</v>
      </c>
      <c r="B5472" s="9" t="s">
        <v>4771</v>
      </c>
      <c r="C5472" s="2" t="s">
        <v>9</v>
      </c>
      <c r="D5472" s="71"/>
      <c r="E5472" s="59"/>
      <c r="F5472" s="59"/>
    </row>
    <row r="5473" spans="1:6" s="70" customFormat="1" hidden="1">
      <c r="A5473" s="13">
        <v>1118374</v>
      </c>
      <c r="B5473" s="9" t="s">
        <v>4772</v>
      </c>
      <c r="C5473" s="2" t="s">
        <v>9</v>
      </c>
      <c r="D5473" s="71"/>
      <c r="E5473" s="59"/>
      <c r="F5473" s="59"/>
    </row>
    <row r="5474" spans="1:6" s="70" customFormat="1" hidden="1">
      <c r="A5474" s="13">
        <v>1118375</v>
      </c>
      <c r="B5474" s="9" t="s">
        <v>4773</v>
      </c>
      <c r="C5474" s="2" t="s">
        <v>9</v>
      </c>
      <c r="D5474" s="71"/>
      <c r="E5474" s="59"/>
      <c r="F5474" s="59"/>
    </row>
    <row r="5475" spans="1:6" s="70" customFormat="1" hidden="1">
      <c r="A5475" s="16">
        <v>1118400</v>
      </c>
      <c r="B5475" s="56" t="s">
        <v>4774</v>
      </c>
      <c r="C5475" s="2"/>
      <c r="D5475" s="71"/>
      <c r="E5475" s="59"/>
      <c r="F5475" s="59"/>
    </row>
    <row r="5476" spans="1:6" s="70" customFormat="1" hidden="1">
      <c r="A5476" s="13">
        <v>1118481</v>
      </c>
      <c r="B5476" s="9" t="s">
        <v>4775</v>
      </c>
      <c r="C5476" s="2" t="s">
        <v>9</v>
      </c>
      <c r="D5476" s="71"/>
      <c r="E5476" s="59"/>
      <c r="F5476" s="59"/>
    </row>
    <row r="5477" spans="1:6" s="70" customFormat="1" hidden="1">
      <c r="A5477" s="13">
        <v>1118482</v>
      </c>
      <c r="B5477" s="9" t="s">
        <v>4776</v>
      </c>
      <c r="C5477" s="2" t="s">
        <v>9</v>
      </c>
      <c r="D5477" s="71"/>
      <c r="E5477" s="59"/>
      <c r="F5477" s="59"/>
    </row>
    <row r="5478" spans="1:6" s="70" customFormat="1" hidden="1">
      <c r="A5478" s="13">
        <v>1118483</v>
      </c>
      <c r="B5478" s="9" t="s">
        <v>4777</v>
      </c>
      <c r="C5478" s="2" t="s">
        <v>9</v>
      </c>
      <c r="D5478" s="71"/>
      <c r="E5478" s="59"/>
      <c r="F5478" s="59"/>
    </row>
    <row r="5479" spans="1:6" s="70" customFormat="1" hidden="1">
      <c r="A5479" s="13">
        <v>1118484</v>
      </c>
      <c r="B5479" s="9" t="s">
        <v>4778</v>
      </c>
      <c r="C5479" s="2" t="s">
        <v>9</v>
      </c>
      <c r="D5479" s="71"/>
      <c r="E5479" s="59"/>
      <c r="F5479" s="59"/>
    </row>
    <row r="5480" spans="1:6" s="70" customFormat="1" hidden="1">
      <c r="A5480" s="16">
        <v>1118509</v>
      </c>
      <c r="B5480" s="56" t="s">
        <v>4779</v>
      </c>
      <c r="C5480" s="11" t="s">
        <v>9</v>
      </c>
      <c r="D5480" s="71"/>
      <c r="E5480" s="60"/>
      <c r="F5480" s="60"/>
    </row>
    <row r="5481" spans="1:6" s="70" customFormat="1" hidden="1">
      <c r="A5481" s="16">
        <v>1118687</v>
      </c>
      <c r="B5481" s="56" t="s">
        <v>4780</v>
      </c>
      <c r="C5481" s="11" t="s">
        <v>9</v>
      </c>
      <c r="D5481" s="71"/>
      <c r="E5481" s="60"/>
      <c r="F5481" s="60"/>
    </row>
    <row r="5482" spans="1:6" s="70" customFormat="1" hidden="1">
      <c r="A5482" s="16">
        <v>1118790</v>
      </c>
      <c r="B5482" s="56" t="s">
        <v>4781</v>
      </c>
      <c r="C5482" s="11" t="s">
        <v>9</v>
      </c>
      <c r="D5482" s="71"/>
      <c r="E5482" s="60"/>
      <c r="F5482" s="60"/>
    </row>
    <row r="5483" spans="1:6" s="70" customFormat="1" hidden="1">
      <c r="A5483" s="16">
        <v>1118898</v>
      </c>
      <c r="B5483" s="56" t="s">
        <v>4782</v>
      </c>
      <c r="C5483" s="11" t="s">
        <v>9</v>
      </c>
      <c r="D5483" s="71"/>
      <c r="E5483" s="60"/>
      <c r="F5483" s="60"/>
    </row>
    <row r="5484" spans="1:6" s="70" customFormat="1" hidden="1">
      <c r="A5484" s="16">
        <v>1120000</v>
      </c>
      <c r="B5484" s="17" t="s">
        <v>4790</v>
      </c>
      <c r="C5484" s="2"/>
      <c r="D5484" s="71"/>
      <c r="E5484" s="59"/>
      <c r="F5484" s="59"/>
    </row>
    <row r="5485" spans="1:6" s="70" customFormat="1" hidden="1">
      <c r="A5485" s="16">
        <v>1121000</v>
      </c>
      <c r="B5485" s="18" t="s">
        <v>4791</v>
      </c>
      <c r="C5485" s="2"/>
      <c r="D5485" s="71"/>
      <c r="E5485" s="59"/>
      <c r="F5485" s="59"/>
    </row>
    <row r="5486" spans="1:6" s="70" customFormat="1" hidden="1">
      <c r="A5486" s="16">
        <v>1121100</v>
      </c>
      <c r="B5486" s="56" t="s">
        <v>4740</v>
      </c>
      <c r="C5486" s="2"/>
      <c r="D5486" s="71"/>
      <c r="E5486" s="59"/>
      <c r="F5486" s="59"/>
    </row>
    <row r="5487" spans="1:6" s="70" customFormat="1" hidden="1">
      <c r="A5487" s="13">
        <v>1121102</v>
      </c>
      <c r="B5487" s="9" t="s">
        <v>4741</v>
      </c>
      <c r="C5487" s="2" t="s">
        <v>9</v>
      </c>
      <c r="D5487" s="71"/>
      <c r="E5487" s="59"/>
      <c r="F5487" s="59"/>
    </row>
    <row r="5488" spans="1:6" s="70" customFormat="1" hidden="1">
      <c r="A5488" s="13">
        <v>1121111</v>
      </c>
      <c r="B5488" s="9" t="s">
        <v>4742</v>
      </c>
      <c r="C5488" s="2" t="s">
        <v>9</v>
      </c>
      <c r="D5488" s="71"/>
      <c r="E5488" s="59"/>
      <c r="F5488" s="59"/>
    </row>
    <row r="5489" spans="1:6" s="70" customFormat="1" hidden="1">
      <c r="A5489" s="13">
        <v>1121112</v>
      </c>
      <c r="B5489" s="9" t="s">
        <v>4743</v>
      </c>
      <c r="C5489" s="2" t="s">
        <v>9</v>
      </c>
      <c r="D5489" s="71"/>
      <c r="E5489" s="59"/>
      <c r="F5489" s="59"/>
    </row>
    <row r="5490" spans="1:6" s="70" customFormat="1" hidden="1">
      <c r="A5490" s="13">
        <v>1121113</v>
      </c>
      <c r="B5490" s="9" t="s">
        <v>4744</v>
      </c>
      <c r="C5490" s="2" t="s">
        <v>9</v>
      </c>
      <c r="D5490" s="71"/>
      <c r="E5490" s="59"/>
      <c r="F5490" s="59"/>
    </row>
    <row r="5491" spans="1:6" s="70" customFormat="1" hidden="1">
      <c r="A5491" s="13">
        <v>1121114</v>
      </c>
      <c r="B5491" s="9" t="s">
        <v>1354</v>
      </c>
      <c r="C5491" s="2" t="s">
        <v>9</v>
      </c>
      <c r="D5491" s="71"/>
      <c r="E5491" s="59"/>
      <c r="F5491" s="59"/>
    </row>
    <row r="5492" spans="1:6" s="70" customFormat="1" hidden="1">
      <c r="A5492" s="13">
        <v>1121115</v>
      </c>
      <c r="B5492" s="9" t="s">
        <v>4745</v>
      </c>
      <c r="C5492" s="2" t="s">
        <v>9</v>
      </c>
      <c r="D5492" s="71"/>
      <c r="E5492" s="59"/>
      <c r="F5492" s="59"/>
    </row>
    <row r="5493" spans="1:6" s="70" customFormat="1" hidden="1">
      <c r="A5493" s="13">
        <v>1121121</v>
      </c>
      <c r="B5493" s="9" t="s">
        <v>4746</v>
      </c>
      <c r="C5493" s="2" t="s">
        <v>9</v>
      </c>
      <c r="D5493" s="71"/>
      <c r="E5493" s="59"/>
      <c r="F5493" s="59"/>
    </row>
    <row r="5494" spans="1:6" s="70" customFormat="1" hidden="1">
      <c r="A5494" s="13">
        <v>1121122</v>
      </c>
      <c r="B5494" s="9" t="s">
        <v>4747</v>
      </c>
      <c r="C5494" s="2" t="s">
        <v>9</v>
      </c>
      <c r="D5494" s="71"/>
      <c r="E5494" s="59"/>
      <c r="F5494" s="59"/>
    </row>
    <row r="5495" spans="1:6" s="70" customFormat="1" hidden="1">
      <c r="A5495" s="13">
        <v>1121123</v>
      </c>
      <c r="B5495" s="9" t="s">
        <v>1617</v>
      </c>
      <c r="C5495" s="2" t="s">
        <v>9</v>
      </c>
      <c r="D5495" s="71"/>
      <c r="E5495" s="59"/>
      <c r="F5495" s="59"/>
    </row>
    <row r="5496" spans="1:6" s="70" customFormat="1" hidden="1">
      <c r="A5496" s="13">
        <v>1121124</v>
      </c>
      <c r="B5496" s="9" t="s">
        <v>1619</v>
      </c>
      <c r="C5496" s="2" t="s">
        <v>9</v>
      </c>
      <c r="D5496" s="71"/>
      <c r="E5496" s="59"/>
      <c r="F5496" s="59"/>
    </row>
    <row r="5497" spans="1:6" s="70" customFormat="1" hidden="1">
      <c r="A5497" s="13">
        <v>1121131</v>
      </c>
      <c r="B5497" s="9" t="s">
        <v>4748</v>
      </c>
      <c r="C5497" s="2" t="s">
        <v>9</v>
      </c>
      <c r="D5497" s="71"/>
      <c r="E5497" s="59"/>
      <c r="F5497" s="59"/>
    </row>
    <row r="5498" spans="1:6" s="70" customFormat="1" hidden="1">
      <c r="A5498" s="13">
        <v>1121132</v>
      </c>
      <c r="B5498" s="9" t="s">
        <v>4749</v>
      </c>
      <c r="C5498" s="2" t="s">
        <v>9</v>
      </c>
      <c r="D5498" s="71"/>
      <c r="E5498" s="59"/>
      <c r="F5498" s="59"/>
    </row>
    <row r="5499" spans="1:6" s="70" customFormat="1" hidden="1">
      <c r="A5499" s="13">
        <v>1121133</v>
      </c>
      <c r="B5499" s="9" t="s">
        <v>4750</v>
      </c>
      <c r="C5499" s="2" t="s">
        <v>9</v>
      </c>
      <c r="D5499" s="71"/>
      <c r="E5499" s="59"/>
      <c r="F5499" s="59"/>
    </row>
    <row r="5500" spans="1:6" s="70" customFormat="1" hidden="1">
      <c r="A5500" s="13">
        <v>1121134</v>
      </c>
      <c r="B5500" s="9" t="s">
        <v>4751</v>
      </c>
      <c r="C5500" s="2" t="s">
        <v>9</v>
      </c>
      <c r="D5500" s="71"/>
      <c r="E5500" s="59"/>
      <c r="F5500" s="59"/>
    </row>
    <row r="5501" spans="1:6" s="70" customFormat="1" hidden="1">
      <c r="A5501" s="13">
        <v>1121135</v>
      </c>
      <c r="B5501" s="9" t="s">
        <v>4752</v>
      </c>
      <c r="C5501" s="2" t="s">
        <v>9</v>
      </c>
      <c r="D5501" s="71"/>
      <c r="E5501" s="59"/>
      <c r="F5501" s="59"/>
    </row>
    <row r="5502" spans="1:6" s="70" customFormat="1" hidden="1">
      <c r="A5502" s="13">
        <v>1121136</v>
      </c>
      <c r="B5502" s="9" t="s">
        <v>4753</v>
      </c>
      <c r="C5502" s="2" t="s">
        <v>9</v>
      </c>
      <c r="D5502" s="71"/>
      <c r="E5502" s="59"/>
      <c r="F5502" s="59"/>
    </row>
    <row r="5503" spans="1:6" s="70" customFormat="1" hidden="1">
      <c r="A5503" s="13">
        <v>1121137</v>
      </c>
      <c r="B5503" s="9" t="s">
        <v>4754</v>
      </c>
      <c r="C5503" s="2" t="s">
        <v>9</v>
      </c>
      <c r="D5503" s="71"/>
      <c r="E5503" s="59"/>
      <c r="F5503" s="59"/>
    </row>
    <row r="5504" spans="1:6" s="70" customFormat="1" hidden="1">
      <c r="A5504" s="13">
        <v>1121139</v>
      </c>
      <c r="B5504" s="9" t="s">
        <v>4755</v>
      </c>
      <c r="C5504" s="2" t="s">
        <v>9</v>
      </c>
      <c r="D5504" s="71"/>
      <c r="E5504" s="59"/>
      <c r="F5504" s="59"/>
    </row>
    <row r="5505" spans="1:6" s="70" customFormat="1" hidden="1">
      <c r="A5505" s="13">
        <v>1121141</v>
      </c>
      <c r="B5505" s="9" t="s">
        <v>4756</v>
      </c>
      <c r="C5505" s="2" t="s">
        <v>9</v>
      </c>
      <c r="D5505" s="71"/>
      <c r="E5505" s="59"/>
      <c r="F5505" s="59"/>
    </row>
    <row r="5506" spans="1:6" s="70" customFormat="1" hidden="1">
      <c r="A5506" s="13">
        <v>1121142</v>
      </c>
      <c r="B5506" s="9" t="s">
        <v>4757</v>
      </c>
      <c r="C5506" s="2" t="s">
        <v>9</v>
      </c>
      <c r="D5506" s="71"/>
      <c r="E5506" s="59"/>
      <c r="F5506" s="59"/>
    </row>
    <row r="5507" spans="1:6" s="70" customFormat="1" hidden="1">
      <c r="A5507" s="13">
        <v>1121143</v>
      </c>
      <c r="B5507" s="9" t="s">
        <v>4758</v>
      </c>
      <c r="C5507" s="2" t="s">
        <v>9</v>
      </c>
      <c r="D5507" s="71"/>
      <c r="E5507" s="59"/>
      <c r="F5507" s="59"/>
    </row>
    <row r="5508" spans="1:6" s="70" customFormat="1" hidden="1">
      <c r="A5508" s="13">
        <v>1121144</v>
      </c>
      <c r="B5508" s="9" t="s">
        <v>4759</v>
      </c>
      <c r="C5508" s="2" t="s">
        <v>9</v>
      </c>
      <c r="D5508" s="71"/>
      <c r="E5508" s="59"/>
      <c r="F5508" s="59"/>
    </row>
    <row r="5509" spans="1:6" s="70" customFormat="1" hidden="1">
      <c r="A5509" s="13">
        <v>1121145</v>
      </c>
      <c r="B5509" s="9" t="s">
        <v>4760</v>
      </c>
      <c r="C5509" s="2" t="s">
        <v>9</v>
      </c>
      <c r="D5509" s="71"/>
      <c r="E5509" s="59"/>
      <c r="F5509" s="59"/>
    </row>
    <row r="5510" spans="1:6" s="70" customFormat="1" hidden="1">
      <c r="A5510" s="13">
        <v>1121146</v>
      </c>
      <c r="B5510" s="9" t="s">
        <v>4761</v>
      </c>
      <c r="C5510" s="2" t="s">
        <v>9</v>
      </c>
      <c r="D5510" s="71"/>
      <c r="E5510" s="59"/>
      <c r="F5510" s="59"/>
    </row>
    <row r="5511" spans="1:6" s="70" customFormat="1" hidden="1">
      <c r="A5511" s="13">
        <v>1121147</v>
      </c>
      <c r="B5511" s="9" t="s">
        <v>4762</v>
      </c>
      <c r="C5511" s="2" t="s">
        <v>9</v>
      </c>
      <c r="D5511" s="71"/>
      <c r="E5511" s="59"/>
      <c r="F5511" s="59"/>
    </row>
    <row r="5512" spans="1:6" s="70" customFormat="1" hidden="1">
      <c r="A5512" s="13">
        <v>1121148</v>
      </c>
      <c r="B5512" s="9" t="s">
        <v>4763</v>
      </c>
      <c r="C5512" s="2" t="s">
        <v>9</v>
      </c>
      <c r="D5512" s="71"/>
      <c r="E5512" s="59"/>
      <c r="F5512" s="59"/>
    </row>
    <row r="5513" spans="1:6" s="70" customFormat="1" hidden="1">
      <c r="A5513" s="13">
        <v>1121149</v>
      </c>
      <c r="B5513" s="9" t="s">
        <v>4764</v>
      </c>
      <c r="C5513" s="2" t="s">
        <v>9</v>
      </c>
      <c r="D5513" s="71"/>
      <c r="E5513" s="59"/>
      <c r="F5513" s="59"/>
    </row>
    <row r="5514" spans="1:6" s="70" customFormat="1" hidden="1">
      <c r="A5514" s="16">
        <v>1121200</v>
      </c>
      <c r="B5514" s="56" t="s">
        <v>4765</v>
      </c>
      <c r="C5514" s="2"/>
      <c r="D5514" s="71"/>
      <c r="E5514" s="59"/>
      <c r="F5514" s="59"/>
    </row>
    <row r="5515" spans="1:6" s="70" customFormat="1" hidden="1">
      <c r="A5515" s="13">
        <v>1121249</v>
      </c>
      <c r="B5515" s="9" t="s">
        <v>4766</v>
      </c>
      <c r="C5515" s="2" t="s">
        <v>9</v>
      </c>
      <c r="D5515" s="71"/>
      <c r="E5515" s="59"/>
      <c r="F5515" s="59"/>
    </row>
    <row r="5516" spans="1:6" s="70" customFormat="1" hidden="1">
      <c r="A5516" s="13">
        <v>1121250</v>
      </c>
      <c r="B5516" s="9" t="s">
        <v>4767</v>
      </c>
      <c r="C5516" s="2" t="s">
        <v>9</v>
      </c>
      <c r="D5516" s="71"/>
      <c r="E5516" s="59"/>
      <c r="F5516" s="59"/>
    </row>
    <row r="5517" spans="1:6" s="70" customFormat="1" hidden="1">
      <c r="A5517" s="13">
        <v>1121295</v>
      </c>
      <c r="B5517" s="9" t="s">
        <v>4768</v>
      </c>
      <c r="C5517" s="2" t="s">
        <v>9</v>
      </c>
      <c r="D5517" s="71"/>
      <c r="E5517" s="59"/>
      <c r="F5517" s="59"/>
    </row>
    <row r="5518" spans="1:6" s="70" customFormat="1" hidden="1">
      <c r="A5518" s="16">
        <v>1121300</v>
      </c>
      <c r="B5518" s="56" t="s">
        <v>4769</v>
      </c>
      <c r="C5518" s="2"/>
      <c r="D5518" s="71"/>
      <c r="E5518" s="59"/>
      <c r="F5518" s="59"/>
    </row>
    <row r="5519" spans="1:6" s="70" customFormat="1" hidden="1">
      <c r="A5519" s="13">
        <v>1121371</v>
      </c>
      <c r="B5519" s="9" t="s">
        <v>4770</v>
      </c>
      <c r="C5519" s="2" t="s">
        <v>9</v>
      </c>
      <c r="D5519" s="71"/>
      <c r="E5519" s="59"/>
      <c r="F5519" s="59"/>
    </row>
    <row r="5520" spans="1:6" s="70" customFormat="1" hidden="1">
      <c r="A5520" s="13">
        <v>1121372</v>
      </c>
      <c r="B5520" s="9" t="s">
        <v>4771</v>
      </c>
      <c r="C5520" s="2" t="s">
        <v>9</v>
      </c>
      <c r="D5520" s="71"/>
      <c r="E5520" s="59"/>
      <c r="F5520" s="59"/>
    </row>
    <row r="5521" spans="1:6" s="70" customFormat="1" hidden="1">
      <c r="A5521" s="13">
        <v>1121374</v>
      </c>
      <c r="B5521" s="9" t="s">
        <v>4772</v>
      </c>
      <c r="C5521" s="2" t="s">
        <v>9</v>
      </c>
      <c r="D5521" s="71"/>
      <c r="E5521" s="59"/>
      <c r="F5521" s="59"/>
    </row>
    <row r="5522" spans="1:6" s="70" customFormat="1" hidden="1">
      <c r="A5522" s="13">
        <v>1121375</v>
      </c>
      <c r="B5522" s="9" t="s">
        <v>4773</v>
      </c>
      <c r="C5522" s="2" t="s">
        <v>9</v>
      </c>
      <c r="D5522" s="71"/>
      <c r="E5522" s="59"/>
      <c r="F5522" s="59"/>
    </row>
    <row r="5523" spans="1:6" s="70" customFormat="1" hidden="1">
      <c r="A5523" s="16">
        <v>1121400</v>
      </c>
      <c r="B5523" s="56" t="s">
        <v>4774</v>
      </c>
      <c r="C5523" s="2"/>
      <c r="D5523" s="71"/>
      <c r="E5523" s="59"/>
      <c r="F5523" s="59"/>
    </row>
    <row r="5524" spans="1:6" s="70" customFormat="1" hidden="1">
      <c r="A5524" s="13">
        <v>1121481</v>
      </c>
      <c r="B5524" s="9" t="s">
        <v>4775</v>
      </c>
      <c r="C5524" s="2" t="s">
        <v>9</v>
      </c>
      <c r="D5524" s="71"/>
      <c r="E5524" s="59"/>
      <c r="F5524" s="59"/>
    </row>
    <row r="5525" spans="1:6" s="70" customFormat="1" hidden="1">
      <c r="A5525" s="13">
        <v>1121482</v>
      </c>
      <c r="B5525" s="9" t="s">
        <v>4776</v>
      </c>
      <c r="C5525" s="2" t="s">
        <v>9</v>
      </c>
      <c r="D5525" s="71"/>
      <c r="E5525" s="59"/>
      <c r="F5525" s="59"/>
    </row>
    <row r="5526" spans="1:6" s="70" customFormat="1" hidden="1">
      <c r="A5526" s="13">
        <v>1121483</v>
      </c>
      <c r="B5526" s="9" t="s">
        <v>4777</v>
      </c>
      <c r="C5526" s="2" t="s">
        <v>9</v>
      </c>
      <c r="D5526" s="71"/>
      <c r="E5526" s="59"/>
      <c r="F5526" s="59"/>
    </row>
    <row r="5527" spans="1:6" s="70" customFormat="1" hidden="1">
      <c r="A5527" s="13">
        <v>1121484</v>
      </c>
      <c r="B5527" s="9" t="s">
        <v>4778</v>
      </c>
      <c r="C5527" s="2" t="s">
        <v>9</v>
      </c>
      <c r="D5527" s="71"/>
      <c r="E5527" s="59"/>
      <c r="F5527" s="59"/>
    </row>
    <row r="5528" spans="1:6" s="70" customFormat="1" hidden="1">
      <c r="A5528" s="16">
        <v>1121509</v>
      </c>
      <c r="B5528" s="56" t="s">
        <v>4779</v>
      </c>
      <c r="C5528" s="11" t="s">
        <v>9</v>
      </c>
      <c r="D5528" s="71"/>
      <c r="E5528" s="60"/>
      <c r="F5528" s="60"/>
    </row>
    <row r="5529" spans="1:6" s="70" customFormat="1" hidden="1">
      <c r="A5529" s="16">
        <v>1121687</v>
      </c>
      <c r="B5529" s="56" t="s">
        <v>4780</v>
      </c>
      <c r="C5529" s="11" t="s">
        <v>9</v>
      </c>
      <c r="D5529" s="71"/>
      <c r="E5529" s="60"/>
      <c r="F5529" s="60"/>
    </row>
    <row r="5530" spans="1:6" s="70" customFormat="1" hidden="1">
      <c r="A5530" s="16">
        <v>1121790</v>
      </c>
      <c r="B5530" s="56" t="s">
        <v>4781</v>
      </c>
      <c r="C5530" s="11" t="s">
        <v>9</v>
      </c>
      <c r="D5530" s="71"/>
      <c r="E5530" s="60"/>
      <c r="F5530" s="60"/>
    </row>
    <row r="5531" spans="1:6" s="70" customFormat="1" hidden="1">
      <c r="A5531" s="16">
        <v>1121898</v>
      </c>
      <c r="B5531" s="56" t="s">
        <v>4782</v>
      </c>
      <c r="C5531" s="11" t="s">
        <v>9</v>
      </c>
      <c r="D5531" s="71"/>
      <c r="E5531" s="60"/>
      <c r="F5531" s="60"/>
    </row>
    <row r="5532" spans="1:6" s="70" customFormat="1" hidden="1">
      <c r="A5532" s="16">
        <v>1122000</v>
      </c>
      <c r="B5532" s="18" t="s">
        <v>4792</v>
      </c>
      <c r="C5532" s="2"/>
      <c r="D5532" s="71"/>
      <c r="E5532" s="59"/>
      <c r="F5532" s="59"/>
    </row>
    <row r="5533" spans="1:6" s="70" customFormat="1" hidden="1">
      <c r="A5533" s="16">
        <v>1122100</v>
      </c>
      <c r="B5533" s="56" t="s">
        <v>4740</v>
      </c>
      <c r="C5533" s="2"/>
      <c r="D5533" s="71"/>
      <c r="E5533" s="59"/>
      <c r="F5533" s="59"/>
    </row>
    <row r="5534" spans="1:6" s="70" customFormat="1" hidden="1">
      <c r="A5534" s="13">
        <v>1122102</v>
      </c>
      <c r="B5534" s="9" t="s">
        <v>4741</v>
      </c>
      <c r="C5534" s="2" t="s">
        <v>9</v>
      </c>
      <c r="D5534" s="71"/>
      <c r="E5534" s="59"/>
      <c r="F5534" s="59"/>
    </row>
    <row r="5535" spans="1:6" s="70" customFormat="1" hidden="1">
      <c r="A5535" s="13">
        <v>1122111</v>
      </c>
      <c r="B5535" s="9" t="s">
        <v>4742</v>
      </c>
      <c r="C5535" s="2" t="s">
        <v>9</v>
      </c>
      <c r="D5535" s="71"/>
      <c r="E5535" s="59"/>
      <c r="F5535" s="59"/>
    </row>
    <row r="5536" spans="1:6" s="70" customFormat="1" hidden="1">
      <c r="A5536" s="13">
        <v>1122112</v>
      </c>
      <c r="B5536" s="9" t="s">
        <v>4743</v>
      </c>
      <c r="C5536" s="2" t="s">
        <v>9</v>
      </c>
      <c r="D5536" s="71"/>
      <c r="E5536" s="59"/>
      <c r="F5536" s="59"/>
    </row>
    <row r="5537" spans="1:6" s="70" customFormat="1" hidden="1">
      <c r="A5537" s="13">
        <v>1122113</v>
      </c>
      <c r="B5537" s="9" t="s">
        <v>4744</v>
      </c>
      <c r="C5537" s="2" t="s">
        <v>9</v>
      </c>
      <c r="D5537" s="71"/>
      <c r="E5537" s="59"/>
      <c r="F5537" s="59"/>
    </row>
    <row r="5538" spans="1:6" s="70" customFormat="1" hidden="1">
      <c r="A5538" s="13">
        <v>1122114</v>
      </c>
      <c r="B5538" s="9" t="s">
        <v>1354</v>
      </c>
      <c r="C5538" s="2" t="s">
        <v>9</v>
      </c>
      <c r="D5538" s="71"/>
      <c r="E5538" s="59"/>
      <c r="F5538" s="59"/>
    </row>
    <row r="5539" spans="1:6" s="70" customFormat="1" hidden="1">
      <c r="A5539" s="13">
        <v>1122115</v>
      </c>
      <c r="B5539" s="9" t="s">
        <v>4745</v>
      </c>
      <c r="C5539" s="2" t="s">
        <v>9</v>
      </c>
      <c r="D5539" s="71"/>
      <c r="E5539" s="59"/>
      <c r="F5539" s="59"/>
    </row>
    <row r="5540" spans="1:6" s="70" customFormat="1" hidden="1">
      <c r="A5540" s="13">
        <v>1122121</v>
      </c>
      <c r="B5540" s="9" t="s">
        <v>4746</v>
      </c>
      <c r="C5540" s="2" t="s">
        <v>9</v>
      </c>
      <c r="D5540" s="71"/>
      <c r="E5540" s="59"/>
      <c r="F5540" s="59"/>
    </row>
    <row r="5541" spans="1:6" s="70" customFormat="1" hidden="1">
      <c r="A5541" s="13">
        <v>1122122</v>
      </c>
      <c r="B5541" s="9" t="s">
        <v>4747</v>
      </c>
      <c r="C5541" s="2" t="s">
        <v>9</v>
      </c>
      <c r="D5541" s="71"/>
      <c r="E5541" s="59"/>
      <c r="F5541" s="59"/>
    </row>
    <row r="5542" spans="1:6" s="70" customFormat="1" hidden="1">
      <c r="A5542" s="13">
        <v>1122123</v>
      </c>
      <c r="B5542" s="9" t="s">
        <v>1617</v>
      </c>
      <c r="C5542" s="2" t="s">
        <v>9</v>
      </c>
      <c r="D5542" s="71"/>
      <c r="E5542" s="59"/>
      <c r="F5542" s="59"/>
    </row>
    <row r="5543" spans="1:6" s="70" customFormat="1" hidden="1">
      <c r="A5543" s="13">
        <v>1122124</v>
      </c>
      <c r="B5543" s="9" t="s">
        <v>1619</v>
      </c>
      <c r="C5543" s="2" t="s">
        <v>9</v>
      </c>
      <c r="D5543" s="71"/>
      <c r="E5543" s="59"/>
      <c r="F5543" s="59"/>
    </row>
    <row r="5544" spans="1:6" s="70" customFormat="1" hidden="1">
      <c r="A5544" s="13">
        <v>1122131</v>
      </c>
      <c r="B5544" s="9" t="s">
        <v>4748</v>
      </c>
      <c r="C5544" s="2" t="s">
        <v>9</v>
      </c>
      <c r="D5544" s="71"/>
      <c r="E5544" s="59"/>
      <c r="F5544" s="59"/>
    </row>
    <row r="5545" spans="1:6" s="70" customFormat="1" hidden="1">
      <c r="A5545" s="13">
        <v>1122132</v>
      </c>
      <c r="B5545" s="9" t="s">
        <v>4749</v>
      </c>
      <c r="C5545" s="2" t="s">
        <v>9</v>
      </c>
      <c r="D5545" s="71"/>
      <c r="E5545" s="59"/>
      <c r="F5545" s="59"/>
    </row>
    <row r="5546" spans="1:6" s="70" customFormat="1" hidden="1">
      <c r="A5546" s="13">
        <v>1122133</v>
      </c>
      <c r="B5546" s="9" t="s">
        <v>4750</v>
      </c>
      <c r="C5546" s="2" t="s">
        <v>9</v>
      </c>
      <c r="D5546" s="71"/>
      <c r="E5546" s="59"/>
      <c r="F5546" s="59"/>
    </row>
    <row r="5547" spans="1:6" s="70" customFormat="1" hidden="1">
      <c r="A5547" s="13">
        <v>1122134</v>
      </c>
      <c r="B5547" s="9" t="s">
        <v>4751</v>
      </c>
      <c r="C5547" s="2" t="s">
        <v>9</v>
      </c>
      <c r="D5547" s="71"/>
      <c r="E5547" s="59"/>
      <c r="F5547" s="59"/>
    </row>
    <row r="5548" spans="1:6" s="70" customFormat="1" hidden="1">
      <c r="A5548" s="13">
        <v>1122135</v>
      </c>
      <c r="B5548" s="9" t="s">
        <v>4752</v>
      </c>
      <c r="C5548" s="2" t="s">
        <v>9</v>
      </c>
      <c r="D5548" s="71"/>
      <c r="E5548" s="59"/>
      <c r="F5548" s="59"/>
    </row>
    <row r="5549" spans="1:6" s="70" customFormat="1" hidden="1">
      <c r="A5549" s="13">
        <v>1122136</v>
      </c>
      <c r="B5549" s="9" t="s">
        <v>4753</v>
      </c>
      <c r="C5549" s="2" t="s">
        <v>9</v>
      </c>
      <c r="D5549" s="71"/>
      <c r="E5549" s="59"/>
      <c r="F5549" s="59"/>
    </row>
    <row r="5550" spans="1:6" s="70" customFormat="1" hidden="1">
      <c r="A5550" s="13">
        <v>1122137</v>
      </c>
      <c r="B5550" s="9" t="s">
        <v>4754</v>
      </c>
      <c r="C5550" s="2" t="s">
        <v>9</v>
      </c>
      <c r="D5550" s="71"/>
      <c r="E5550" s="59"/>
      <c r="F5550" s="59"/>
    </row>
    <row r="5551" spans="1:6" s="70" customFormat="1" hidden="1">
      <c r="A5551" s="13">
        <v>1122139</v>
      </c>
      <c r="B5551" s="9" t="s">
        <v>4755</v>
      </c>
      <c r="C5551" s="2" t="s">
        <v>9</v>
      </c>
      <c r="D5551" s="71"/>
      <c r="E5551" s="59"/>
      <c r="F5551" s="59"/>
    </row>
    <row r="5552" spans="1:6" s="70" customFormat="1" hidden="1">
      <c r="A5552" s="13">
        <v>1122141</v>
      </c>
      <c r="B5552" s="9" t="s">
        <v>4756</v>
      </c>
      <c r="C5552" s="2" t="s">
        <v>9</v>
      </c>
      <c r="D5552" s="71"/>
      <c r="E5552" s="59"/>
      <c r="F5552" s="59"/>
    </row>
    <row r="5553" spans="1:6" s="70" customFormat="1" hidden="1">
      <c r="A5553" s="13">
        <v>1122142</v>
      </c>
      <c r="B5553" s="9" t="s">
        <v>4757</v>
      </c>
      <c r="C5553" s="2" t="s">
        <v>9</v>
      </c>
      <c r="D5553" s="71"/>
      <c r="E5553" s="59"/>
      <c r="F5553" s="59"/>
    </row>
    <row r="5554" spans="1:6" s="70" customFormat="1" hidden="1">
      <c r="A5554" s="13">
        <v>1122143</v>
      </c>
      <c r="B5554" s="9" t="s">
        <v>4758</v>
      </c>
      <c r="C5554" s="2" t="s">
        <v>9</v>
      </c>
      <c r="D5554" s="71"/>
      <c r="E5554" s="59"/>
      <c r="F5554" s="59"/>
    </row>
    <row r="5555" spans="1:6" s="70" customFormat="1" hidden="1">
      <c r="A5555" s="13">
        <v>1122144</v>
      </c>
      <c r="B5555" s="9" t="s">
        <v>4759</v>
      </c>
      <c r="C5555" s="2" t="s">
        <v>9</v>
      </c>
      <c r="D5555" s="71"/>
      <c r="E5555" s="59"/>
      <c r="F5555" s="59"/>
    </row>
    <row r="5556" spans="1:6" s="70" customFormat="1" hidden="1">
      <c r="A5556" s="13">
        <v>1122145</v>
      </c>
      <c r="B5556" s="9" t="s">
        <v>4760</v>
      </c>
      <c r="C5556" s="2" t="s">
        <v>9</v>
      </c>
      <c r="D5556" s="71"/>
      <c r="E5556" s="59"/>
      <c r="F5556" s="59"/>
    </row>
    <row r="5557" spans="1:6" s="70" customFormat="1" hidden="1">
      <c r="A5557" s="13">
        <v>1122146</v>
      </c>
      <c r="B5557" s="9" t="s">
        <v>4761</v>
      </c>
      <c r="C5557" s="2" t="s">
        <v>9</v>
      </c>
      <c r="D5557" s="71"/>
      <c r="E5557" s="59"/>
      <c r="F5557" s="59"/>
    </row>
    <row r="5558" spans="1:6" s="70" customFormat="1" hidden="1">
      <c r="A5558" s="13">
        <v>1122147</v>
      </c>
      <c r="B5558" s="9" t="s">
        <v>4762</v>
      </c>
      <c r="C5558" s="2" t="s">
        <v>9</v>
      </c>
      <c r="D5558" s="71"/>
      <c r="E5558" s="59"/>
      <c r="F5558" s="59"/>
    </row>
    <row r="5559" spans="1:6" s="70" customFormat="1" hidden="1">
      <c r="A5559" s="13">
        <v>1122148</v>
      </c>
      <c r="B5559" s="9" t="s">
        <v>4763</v>
      </c>
      <c r="C5559" s="2" t="s">
        <v>9</v>
      </c>
      <c r="D5559" s="71"/>
      <c r="E5559" s="59"/>
      <c r="F5559" s="59"/>
    </row>
    <row r="5560" spans="1:6" s="70" customFormat="1" hidden="1">
      <c r="A5560" s="13">
        <v>1122149</v>
      </c>
      <c r="B5560" s="9" t="s">
        <v>4764</v>
      </c>
      <c r="C5560" s="2" t="s">
        <v>9</v>
      </c>
      <c r="D5560" s="71"/>
      <c r="E5560" s="59"/>
      <c r="F5560" s="59"/>
    </row>
    <row r="5561" spans="1:6" s="70" customFormat="1" hidden="1">
      <c r="A5561" s="16">
        <v>1122200</v>
      </c>
      <c r="B5561" s="56" t="s">
        <v>4765</v>
      </c>
      <c r="C5561" s="2"/>
      <c r="D5561" s="71"/>
      <c r="E5561" s="59"/>
      <c r="F5561" s="59"/>
    </row>
    <row r="5562" spans="1:6" s="70" customFormat="1" hidden="1">
      <c r="A5562" s="13">
        <v>1122249</v>
      </c>
      <c r="B5562" s="9" t="s">
        <v>4766</v>
      </c>
      <c r="C5562" s="2" t="s">
        <v>9</v>
      </c>
      <c r="D5562" s="71"/>
      <c r="E5562" s="59"/>
      <c r="F5562" s="59"/>
    </row>
    <row r="5563" spans="1:6" s="70" customFormat="1" hidden="1">
      <c r="A5563" s="13">
        <v>1122250</v>
      </c>
      <c r="B5563" s="9" t="s">
        <v>4767</v>
      </c>
      <c r="C5563" s="2" t="s">
        <v>9</v>
      </c>
      <c r="D5563" s="71"/>
      <c r="E5563" s="59"/>
      <c r="F5563" s="59"/>
    </row>
    <row r="5564" spans="1:6" s="70" customFormat="1" hidden="1">
      <c r="A5564" s="13">
        <v>1122295</v>
      </c>
      <c r="B5564" s="9" t="s">
        <v>4768</v>
      </c>
      <c r="C5564" s="2" t="s">
        <v>9</v>
      </c>
      <c r="D5564" s="71"/>
      <c r="E5564" s="59"/>
      <c r="F5564" s="59"/>
    </row>
    <row r="5565" spans="1:6" s="70" customFormat="1" hidden="1">
      <c r="A5565" s="16">
        <v>1122300</v>
      </c>
      <c r="B5565" s="56" t="s">
        <v>4769</v>
      </c>
      <c r="C5565" s="2"/>
      <c r="D5565" s="71"/>
      <c r="E5565" s="59"/>
      <c r="F5565" s="59"/>
    </row>
    <row r="5566" spans="1:6" s="70" customFormat="1" hidden="1">
      <c r="A5566" s="13">
        <v>1122371</v>
      </c>
      <c r="B5566" s="9" t="s">
        <v>4770</v>
      </c>
      <c r="C5566" s="2" t="s">
        <v>9</v>
      </c>
      <c r="D5566" s="71"/>
      <c r="E5566" s="59"/>
      <c r="F5566" s="59"/>
    </row>
    <row r="5567" spans="1:6" s="70" customFormat="1" hidden="1">
      <c r="A5567" s="13">
        <v>1122372</v>
      </c>
      <c r="B5567" s="9" t="s">
        <v>4771</v>
      </c>
      <c r="C5567" s="2" t="s">
        <v>9</v>
      </c>
      <c r="D5567" s="71"/>
      <c r="E5567" s="59"/>
      <c r="F5567" s="59"/>
    </row>
    <row r="5568" spans="1:6" s="70" customFormat="1" hidden="1">
      <c r="A5568" s="13">
        <v>1122374</v>
      </c>
      <c r="B5568" s="9" t="s">
        <v>4772</v>
      </c>
      <c r="C5568" s="2" t="s">
        <v>9</v>
      </c>
      <c r="D5568" s="71"/>
      <c r="E5568" s="59"/>
      <c r="F5568" s="59"/>
    </row>
    <row r="5569" spans="1:6" s="70" customFormat="1" hidden="1">
      <c r="A5569" s="13">
        <v>1122375</v>
      </c>
      <c r="B5569" s="9" t="s">
        <v>4773</v>
      </c>
      <c r="C5569" s="2" t="s">
        <v>9</v>
      </c>
      <c r="D5569" s="71"/>
      <c r="E5569" s="59"/>
      <c r="F5569" s="59"/>
    </row>
    <row r="5570" spans="1:6" s="70" customFormat="1" hidden="1">
      <c r="A5570" s="16">
        <v>1122400</v>
      </c>
      <c r="B5570" s="56" t="s">
        <v>4774</v>
      </c>
      <c r="C5570" s="2"/>
      <c r="D5570" s="71"/>
      <c r="E5570" s="59"/>
      <c r="F5570" s="59"/>
    </row>
    <row r="5571" spans="1:6" s="70" customFormat="1" hidden="1">
      <c r="A5571" s="13">
        <v>1122481</v>
      </c>
      <c r="B5571" s="9" t="s">
        <v>4775</v>
      </c>
      <c r="C5571" s="2" t="s">
        <v>9</v>
      </c>
      <c r="D5571" s="71"/>
      <c r="E5571" s="59"/>
      <c r="F5571" s="59"/>
    </row>
    <row r="5572" spans="1:6" s="70" customFormat="1" hidden="1">
      <c r="A5572" s="13">
        <v>1122482</v>
      </c>
      <c r="B5572" s="9" t="s">
        <v>4776</v>
      </c>
      <c r="C5572" s="2" t="s">
        <v>9</v>
      </c>
      <c r="D5572" s="71"/>
      <c r="E5572" s="59"/>
      <c r="F5572" s="59"/>
    </row>
    <row r="5573" spans="1:6" s="70" customFormat="1" hidden="1">
      <c r="A5573" s="13">
        <v>1122483</v>
      </c>
      <c r="B5573" s="9" t="s">
        <v>4777</v>
      </c>
      <c r="C5573" s="2" t="s">
        <v>9</v>
      </c>
      <c r="D5573" s="71"/>
      <c r="E5573" s="59"/>
      <c r="F5573" s="59"/>
    </row>
    <row r="5574" spans="1:6" s="70" customFormat="1" hidden="1">
      <c r="A5574" s="13">
        <v>1122484</v>
      </c>
      <c r="B5574" s="9" t="s">
        <v>4778</v>
      </c>
      <c r="C5574" s="2" t="s">
        <v>9</v>
      </c>
      <c r="D5574" s="71"/>
      <c r="E5574" s="59"/>
      <c r="F5574" s="59"/>
    </row>
    <row r="5575" spans="1:6" s="70" customFormat="1" hidden="1">
      <c r="A5575" s="16">
        <v>1122509</v>
      </c>
      <c r="B5575" s="56" t="s">
        <v>4779</v>
      </c>
      <c r="C5575" s="11" t="s">
        <v>9</v>
      </c>
      <c r="D5575" s="71"/>
      <c r="E5575" s="60"/>
      <c r="F5575" s="60"/>
    </row>
    <row r="5576" spans="1:6" s="70" customFormat="1" hidden="1">
      <c r="A5576" s="16">
        <v>1122687</v>
      </c>
      <c r="B5576" s="56" t="s">
        <v>4780</v>
      </c>
      <c r="C5576" s="11" t="s">
        <v>9</v>
      </c>
      <c r="D5576" s="71"/>
      <c r="E5576" s="60"/>
      <c r="F5576" s="60"/>
    </row>
    <row r="5577" spans="1:6" s="70" customFormat="1" hidden="1">
      <c r="A5577" s="16">
        <v>1122790</v>
      </c>
      <c r="B5577" s="56" t="s">
        <v>4781</v>
      </c>
      <c r="C5577" s="11" t="s">
        <v>9</v>
      </c>
      <c r="D5577" s="71"/>
      <c r="E5577" s="60"/>
      <c r="F5577" s="60"/>
    </row>
    <row r="5578" spans="1:6" s="70" customFormat="1" hidden="1">
      <c r="A5578" s="16">
        <v>1122898</v>
      </c>
      <c r="B5578" s="56" t="s">
        <v>4782</v>
      </c>
      <c r="C5578" s="11" t="s">
        <v>9</v>
      </c>
      <c r="D5578" s="71"/>
      <c r="E5578" s="60"/>
      <c r="F5578" s="60"/>
    </row>
    <row r="5579" spans="1:6" s="70" customFormat="1" hidden="1">
      <c r="A5579" s="16">
        <v>1130000</v>
      </c>
      <c r="B5579" s="17" t="s">
        <v>4793</v>
      </c>
      <c r="C5579" s="2"/>
      <c r="D5579" s="71"/>
      <c r="E5579" s="59"/>
      <c r="F5579" s="59"/>
    </row>
    <row r="5580" spans="1:6" s="70" customFormat="1" hidden="1">
      <c r="A5580" s="16">
        <v>1131000</v>
      </c>
      <c r="B5580" s="18" t="s">
        <v>4794</v>
      </c>
      <c r="C5580" s="2"/>
      <c r="D5580" s="71"/>
      <c r="E5580" s="59"/>
      <c r="F5580" s="59"/>
    </row>
    <row r="5581" spans="1:6" s="70" customFormat="1" hidden="1">
      <c r="A5581" s="16">
        <v>1131100</v>
      </c>
      <c r="B5581" s="56" t="s">
        <v>4740</v>
      </c>
      <c r="C5581" s="2"/>
      <c r="D5581" s="71"/>
      <c r="E5581" s="59"/>
      <c r="F5581" s="59"/>
    </row>
    <row r="5582" spans="1:6" s="70" customFormat="1" hidden="1">
      <c r="A5582" s="13">
        <v>1131102</v>
      </c>
      <c r="B5582" s="9" t="s">
        <v>4741</v>
      </c>
      <c r="C5582" s="2" t="s">
        <v>9</v>
      </c>
      <c r="D5582" s="71"/>
      <c r="E5582" s="59"/>
      <c r="F5582" s="59"/>
    </row>
    <row r="5583" spans="1:6" s="70" customFormat="1" hidden="1">
      <c r="A5583" s="13">
        <v>1131111</v>
      </c>
      <c r="B5583" s="9" t="s">
        <v>4742</v>
      </c>
      <c r="C5583" s="2" t="s">
        <v>9</v>
      </c>
      <c r="D5583" s="71"/>
      <c r="E5583" s="59"/>
      <c r="F5583" s="59"/>
    </row>
    <row r="5584" spans="1:6" s="70" customFormat="1" hidden="1">
      <c r="A5584" s="13">
        <v>1131112</v>
      </c>
      <c r="B5584" s="9" t="s">
        <v>4743</v>
      </c>
      <c r="C5584" s="2" t="s">
        <v>9</v>
      </c>
      <c r="D5584" s="71"/>
      <c r="E5584" s="59"/>
      <c r="F5584" s="59"/>
    </row>
    <row r="5585" spans="1:6" s="70" customFormat="1" hidden="1">
      <c r="A5585" s="13">
        <v>1131113</v>
      </c>
      <c r="B5585" s="9" t="s">
        <v>4744</v>
      </c>
      <c r="C5585" s="2" t="s">
        <v>9</v>
      </c>
      <c r="D5585" s="71"/>
      <c r="E5585" s="59"/>
      <c r="F5585" s="59"/>
    </row>
    <row r="5586" spans="1:6" s="70" customFormat="1" hidden="1">
      <c r="A5586" s="13">
        <v>1131114</v>
      </c>
      <c r="B5586" s="9" t="s">
        <v>1354</v>
      </c>
      <c r="C5586" s="2" t="s">
        <v>9</v>
      </c>
      <c r="D5586" s="71"/>
      <c r="E5586" s="59"/>
      <c r="F5586" s="59"/>
    </row>
    <row r="5587" spans="1:6" s="70" customFormat="1" hidden="1">
      <c r="A5587" s="13">
        <v>1131115</v>
      </c>
      <c r="B5587" s="9" t="s">
        <v>4745</v>
      </c>
      <c r="C5587" s="2" t="s">
        <v>9</v>
      </c>
      <c r="D5587" s="71"/>
      <c r="E5587" s="59"/>
      <c r="F5587" s="59"/>
    </row>
    <row r="5588" spans="1:6" s="70" customFormat="1" hidden="1">
      <c r="A5588" s="13">
        <v>1131121</v>
      </c>
      <c r="B5588" s="9" t="s">
        <v>4746</v>
      </c>
      <c r="C5588" s="2" t="s">
        <v>9</v>
      </c>
      <c r="D5588" s="71"/>
      <c r="E5588" s="59"/>
      <c r="F5588" s="59"/>
    </row>
    <row r="5589" spans="1:6" s="70" customFormat="1" hidden="1">
      <c r="A5589" s="13">
        <v>1131122</v>
      </c>
      <c r="B5589" s="9" t="s">
        <v>4747</v>
      </c>
      <c r="C5589" s="2" t="s">
        <v>9</v>
      </c>
      <c r="D5589" s="71"/>
      <c r="E5589" s="59"/>
      <c r="F5589" s="59"/>
    </row>
    <row r="5590" spans="1:6" s="70" customFormat="1" hidden="1">
      <c r="A5590" s="13">
        <v>1131123</v>
      </c>
      <c r="B5590" s="9" t="s">
        <v>1617</v>
      </c>
      <c r="C5590" s="2" t="s">
        <v>9</v>
      </c>
      <c r="D5590" s="71"/>
      <c r="E5590" s="59"/>
      <c r="F5590" s="59"/>
    </row>
    <row r="5591" spans="1:6" s="70" customFormat="1" hidden="1">
      <c r="A5591" s="13">
        <v>1131124</v>
      </c>
      <c r="B5591" s="9" t="s">
        <v>1619</v>
      </c>
      <c r="C5591" s="2" t="s">
        <v>9</v>
      </c>
      <c r="D5591" s="71"/>
      <c r="E5591" s="59"/>
      <c r="F5591" s="59"/>
    </row>
    <row r="5592" spans="1:6" s="70" customFormat="1" hidden="1">
      <c r="A5592" s="13">
        <v>1131131</v>
      </c>
      <c r="B5592" s="9" t="s">
        <v>4748</v>
      </c>
      <c r="C5592" s="2" t="s">
        <v>9</v>
      </c>
      <c r="D5592" s="71"/>
      <c r="E5592" s="59"/>
      <c r="F5592" s="59"/>
    </row>
    <row r="5593" spans="1:6" s="70" customFormat="1" hidden="1">
      <c r="A5593" s="13">
        <v>1131132</v>
      </c>
      <c r="B5593" s="9" t="s">
        <v>4749</v>
      </c>
      <c r="C5593" s="2" t="s">
        <v>9</v>
      </c>
      <c r="D5593" s="71"/>
      <c r="E5593" s="59"/>
      <c r="F5593" s="59"/>
    </row>
    <row r="5594" spans="1:6" s="70" customFormat="1" hidden="1">
      <c r="A5594" s="13">
        <v>1131133</v>
      </c>
      <c r="B5594" s="9" t="s">
        <v>4750</v>
      </c>
      <c r="C5594" s="2" t="s">
        <v>9</v>
      </c>
      <c r="D5594" s="71"/>
      <c r="E5594" s="59"/>
      <c r="F5594" s="59"/>
    </row>
    <row r="5595" spans="1:6" s="70" customFormat="1" hidden="1">
      <c r="A5595" s="13">
        <v>1131134</v>
      </c>
      <c r="B5595" s="9" t="s">
        <v>4751</v>
      </c>
      <c r="C5595" s="2" t="s">
        <v>9</v>
      </c>
      <c r="D5595" s="71"/>
      <c r="E5595" s="59"/>
      <c r="F5595" s="59"/>
    </row>
    <row r="5596" spans="1:6" s="70" customFormat="1" hidden="1">
      <c r="A5596" s="13">
        <v>1131135</v>
      </c>
      <c r="B5596" s="9" t="s">
        <v>4752</v>
      </c>
      <c r="C5596" s="2" t="s">
        <v>9</v>
      </c>
      <c r="D5596" s="71"/>
      <c r="E5596" s="59"/>
      <c r="F5596" s="59"/>
    </row>
    <row r="5597" spans="1:6" s="70" customFormat="1" hidden="1">
      <c r="A5597" s="13">
        <v>1131136</v>
      </c>
      <c r="B5597" s="9" t="s">
        <v>4753</v>
      </c>
      <c r="C5597" s="2" t="s">
        <v>9</v>
      </c>
      <c r="D5597" s="71"/>
      <c r="E5597" s="59"/>
      <c r="F5597" s="59"/>
    </row>
    <row r="5598" spans="1:6" s="70" customFormat="1" hidden="1">
      <c r="A5598" s="13">
        <v>1131137</v>
      </c>
      <c r="B5598" s="9" t="s">
        <v>4754</v>
      </c>
      <c r="C5598" s="2" t="s">
        <v>9</v>
      </c>
      <c r="D5598" s="71"/>
      <c r="E5598" s="59"/>
      <c r="F5598" s="59"/>
    </row>
    <row r="5599" spans="1:6" s="70" customFormat="1" hidden="1">
      <c r="A5599" s="13">
        <v>1131139</v>
      </c>
      <c r="B5599" s="9" t="s">
        <v>4755</v>
      </c>
      <c r="C5599" s="2" t="s">
        <v>9</v>
      </c>
      <c r="D5599" s="71"/>
      <c r="E5599" s="59"/>
      <c r="F5599" s="59"/>
    </row>
    <row r="5600" spans="1:6" s="70" customFormat="1" hidden="1">
      <c r="A5600" s="13">
        <v>1131141</v>
      </c>
      <c r="B5600" s="9" t="s">
        <v>4756</v>
      </c>
      <c r="C5600" s="2" t="s">
        <v>9</v>
      </c>
      <c r="D5600" s="71"/>
      <c r="E5600" s="59"/>
      <c r="F5600" s="59"/>
    </row>
    <row r="5601" spans="1:6" s="70" customFormat="1" hidden="1">
      <c r="A5601" s="13">
        <v>1131142</v>
      </c>
      <c r="B5601" s="9" t="s">
        <v>4757</v>
      </c>
      <c r="C5601" s="2" t="s">
        <v>9</v>
      </c>
      <c r="D5601" s="71"/>
      <c r="E5601" s="59"/>
      <c r="F5601" s="59"/>
    </row>
    <row r="5602" spans="1:6" s="70" customFormat="1" hidden="1">
      <c r="A5602" s="13">
        <v>1131143</v>
      </c>
      <c r="B5602" s="9" t="s">
        <v>4758</v>
      </c>
      <c r="C5602" s="2" t="s">
        <v>9</v>
      </c>
      <c r="D5602" s="71"/>
      <c r="E5602" s="59"/>
      <c r="F5602" s="59"/>
    </row>
    <row r="5603" spans="1:6" s="70" customFormat="1" hidden="1">
      <c r="A5603" s="13">
        <v>1131144</v>
      </c>
      <c r="B5603" s="9" t="s">
        <v>4759</v>
      </c>
      <c r="C5603" s="2" t="s">
        <v>9</v>
      </c>
      <c r="D5603" s="71"/>
      <c r="E5603" s="59"/>
      <c r="F5603" s="59"/>
    </row>
    <row r="5604" spans="1:6" s="70" customFormat="1" hidden="1">
      <c r="A5604" s="13">
        <v>1131145</v>
      </c>
      <c r="B5604" s="9" t="s">
        <v>4760</v>
      </c>
      <c r="C5604" s="2" t="s">
        <v>9</v>
      </c>
      <c r="D5604" s="71"/>
      <c r="E5604" s="59"/>
      <c r="F5604" s="59"/>
    </row>
    <row r="5605" spans="1:6" s="70" customFormat="1" hidden="1">
      <c r="A5605" s="13">
        <v>1131146</v>
      </c>
      <c r="B5605" s="9" t="s">
        <v>4761</v>
      </c>
      <c r="C5605" s="2" t="s">
        <v>9</v>
      </c>
      <c r="D5605" s="71"/>
      <c r="E5605" s="59"/>
      <c r="F5605" s="59"/>
    </row>
    <row r="5606" spans="1:6" s="70" customFormat="1" hidden="1">
      <c r="A5606" s="13">
        <v>1131147</v>
      </c>
      <c r="B5606" s="9" t="s">
        <v>4762</v>
      </c>
      <c r="C5606" s="2" t="s">
        <v>9</v>
      </c>
      <c r="D5606" s="71"/>
      <c r="E5606" s="59"/>
      <c r="F5606" s="59"/>
    </row>
    <row r="5607" spans="1:6" s="70" customFormat="1" hidden="1">
      <c r="A5607" s="13">
        <v>1131148</v>
      </c>
      <c r="B5607" s="9" t="s">
        <v>4763</v>
      </c>
      <c r="C5607" s="2" t="s">
        <v>9</v>
      </c>
      <c r="D5607" s="71"/>
      <c r="E5607" s="59"/>
      <c r="F5607" s="59"/>
    </row>
    <row r="5608" spans="1:6" s="70" customFormat="1" hidden="1">
      <c r="A5608" s="13">
        <v>1131149</v>
      </c>
      <c r="B5608" s="9" t="s">
        <v>4764</v>
      </c>
      <c r="C5608" s="2" t="s">
        <v>9</v>
      </c>
      <c r="D5608" s="71"/>
      <c r="E5608" s="59"/>
      <c r="F5608" s="59"/>
    </row>
    <row r="5609" spans="1:6" s="70" customFormat="1" hidden="1">
      <c r="A5609" s="16">
        <v>1131200</v>
      </c>
      <c r="B5609" s="56" t="s">
        <v>4765</v>
      </c>
      <c r="C5609" s="2"/>
      <c r="D5609" s="71"/>
      <c r="E5609" s="59"/>
      <c r="F5609" s="59"/>
    </row>
    <row r="5610" spans="1:6" s="70" customFormat="1" hidden="1">
      <c r="A5610" s="13">
        <v>1131249</v>
      </c>
      <c r="B5610" s="9" t="s">
        <v>4766</v>
      </c>
      <c r="C5610" s="2" t="s">
        <v>9</v>
      </c>
      <c r="D5610" s="71"/>
      <c r="E5610" s="59"/>
      <c r="F5610" s="59"/>
    </row>
    <row r="5611" spans="1:6" s="70" customFormat="1" hidden="1">
      <c r="A5611" s="13">
        <v>1131250</v>
      </c>
      <c r="B5611" s="9" t="s">
        <v>4767</v>
      </c>
      <c r="C5611" s="2" t="s">
        <v>9</v>
      </c>
      <c r="D5611" s="71"/>
      <c r="E5611" s="59"/>
      <c r="F5611" s="59"/>
    </row>
    <row r="5612" spans="1:6" s="70" customFormat="1" hidden="1">
      <c r="A5612" s="13">
        <v>1131295</v>
      </c>
      <c r="B5612" s="9" t="s">
        <v>4768</v>
      </c>
      <c r="C5612" s="2" t="s">
        <v>9</v>
      </c>
      <c r="D5612" s="71"/>
      <c r="E5612" s="59"/>
      <c r="F5612" s="59"/>
    </row>
    <row r="5613" spans="1:6" s="70" customFormat="1" hidden="1">
      <c r="A5613" s="16">
        <v>1131300</v>
      </c>
      <c r="B5613" s="56" t="s">
        <v>4769</v>
      </c>
      <c r="C5613" s="2"/>
      <c r="D5613" s="71"/>
      <c r="E5613" s="59"/>
      <c r="F5613" s="59"/>
    </row>
    <row r="5614" spans="1:6" s="70" customFormat="1" hidden="1">
      <c r="A5614" s="13">
        <v>1131371</v>
      </c>
      <c r="B5614" s="9" t="s">
        <v>4770</v>
      </c>
      <c r="C5614" s="2" t="s">
        <v>9</v>
      </c>
      <c r="D5614" s="71"/>
      <c r="E5614" s="59"/>
      <c r="F5614" s="59"/>
    </row>
    <row r="5615" spans="1:6" s="70" customFormat="1" hidden="1">
      <c r="A5615" s="13">
        <v>1131372</v>
      </c>
      <c r="B5615" s="9" t="s">
        <v>4771</v>
      </c>
      <c r="C5615" s="2" t="s">
        <v>9</v>
      </c>
      <c r="D5615" s="71"/>
      <c r="E5615" s="59"/>
      <c r="F5615" s="59"/>
    </row>
    <row r="5616" spans="1:6" s="70" customFormat="1" hidden="1">
      <c r="A5616" s="13">
        <v>1131374</v>
      </c>
      <c r="B5616" s="9" t="s">
        <v>4772</v>
      </c>
      <c r="C5616" s="2" t="s">
        <v>9</v>
      </c>
      <c r="D5616" s="71"/>
      <c r="E5616" s="59"/>
      <c r="F5616" s="59"/>
    </row>
    <row r="5617" spans="1:6" s="70" customFormat="1" hidden="1">
      <c r="A5617" s="13">
        <v>1131375</v>
      </c>
      <c r="B5617" s="9" t="s">
        <v>4773</v>
      </c>
      <c r="C5617" s="2" t="s">
        <v>9</v>
      </c>
      <c r="D5617" s="71"/>
      <c r="E5617" s="59"/>
      <c r="F5617" s="59"/>
    </row>
    <row r="5618" spans="1:6" s="70" customFormat="1" hidden="1">
      <c r="A5618" s="16">
        <v>1131400</v>
      </c>
      <c r="B5618" s="56" t="s">
        <v>4774</v>
      </c>
      <c r="C5618" s="2"/>
      <c r="D5618" s="71"/>
      <c r="E5618" s="59"/>
      <c r="F5618" s="59"/>
    </row>
    <row r="5619" spans="1:6" s="70" customFormat="1" hidden="1">
      <c r="A5619" s="13">
        <v>1131481</v>
      </c>
      <c r="B5619" s="9" t="s">
        <v>4775</v>
      </c>
      <c r="C5619" s="2" t="s">
        <v>9</v>
      </c>
      <c r="D5619" s="71"/>
      <c r="E5619" s="59"/>
      <c r="F5619" s="59"/>
    </row>
    <row r="5620" spans="1:6" s="70" customFormat="1" hidden="1">
      <c r="A5620" s="13">
        <v>1131482</v>
      </c>
      <c r="B5620" s="9" t="s">
        <v>4776</v>
      </c>
      <c r="C5620" s="2" t="s">
        <v>9</v>
      </c>
      <c r="D5620" s="71"/>
      <c r="E5620" s="59"/>
      <c r="F5620" s="59"/>
    </row>
    <row r="5621" spans="1:6" s="70" customFormat="1" hidden="1">
      <c r="A5621" s="13">
        <v>1131483</v>
      </c>
      <c r="B5621" s="9" t="s">
        <v>4777</v>
      </c>
      <c r="C5621" s="2" t="s">
        <v>9</v>
      </c>
      <c r="D5621" s="71"/>
      <c r="E5621" s="59"/>
      <c r="F5621" s="59"/>
    </row>
    <row r="5622" spans="1:6" s="70" customFormat="1" hidden="1">
      <c r="A5622" s="13">
        <v>1131484</v>
      </c>
      <c r="B5622" s="9" t="s">
        <v>4778</v>
      </c>
      <c r="C5622" s="2" t="s">
        <v>9</v>
      </c>
      <c r="D5622" s="71"/>
      <c r="E5622" s="59"/>
      <c r="F5622" s="59"/>
    </row>
    <row r="5623" spans="1:6" s="70" customFormat="1" hidden="1">
      <c r="A5623" s="16">
        <v>1131509</v>
      </c>
      <c r="B5623" s="56" t="s">
        <v>4779</v>
      </c>
      <c r="C5623" s="11" t="s">
        <v>9</v>
      </c>
      <c r="D5623" s="71"/>
      <c r="E5623" s="60"/>
      <c r="F5623" s="60"/>
    </row>
    <row r="5624" spans="1:6" s="70" customFormat="1" hidden="1">
      <c r="A5624" s="16">
        <v>1131687</v>
      </c>
      <c r="B5624" s="56" t="s">
        <v>4780</v>
      </c>
      <c r="C5624" s="11" t="s">
        <v>9</v>
      </c>
      <c r="D5624" s="71"/>
      <c r="E5624" s="60"/>
      <c r="F5624" s="60"/>
    </row>
    <row r="5625" spans="1:6" s="70" customFormat="1" hidden="1">
      <c r="A5625" s="16">
        <v>1131790</v>
      </c>
      <c r="B5625" s="56" t="s">
        <v>4781</v>
      </c>
      <c r="C5625" s="11" t="s">
        <v>9</v>
      </c>
      <c r="D5625" s="71"/>
      <c r="E5625" s="60"/>
      <c r="F5625" s="60"/>
    </row>
    <row r="5626" spans="1:6" s="70" customFormat="1" hidden="1">
      <c r="A5626" s="16">
        <v>1131898</v>
      </c>
      <c r="B5626" s="56" t="s">
        <v>4782</v>
      </c>
      <c r="C5626" s="11" t="s">
        <v>9</v>
      </c>
      <c r="D5626" s="71"/>
      <c r="E5626" s="60"/>
      <c r="F5626" s="60"/>
    </row>
    <row r="5627" spans="1:6" s="70" customFormat="1" hidden="1">
      <c r="A5627" s="16">
        <v>1140000</v>
      </c>
      <c r="B5627" s="17" t="s">
        <v>4795</v>
      </c>
      <c r="C5627" s="2"/>
      <c r="D5627" s="71"/>
      <c r="E5627" s="59"/>
      <c r="F5627" s="59"/>
    </row>
    <row r="5628" spans="1:6" s="70" customFormat="1" hidden="1">
      <c r="A5628" s="16">
        <v>1141000</v>
      </c>
      <c r="B5628" s="18" t="s">
        <v>4796</v>
      </c>
      <c r="C5628" s="2"/>
      <c r="D5628" s="71"/>
      <c r="E5628" s="59"/>
      <c r="F5628" s="59"/>
    </row>
    <row r="5629" spans="1:6" s="70" customFormat="1" hidden="1">
      <c r="A5629" s="16">
        <v>1141100</v>
      </c>
      <c r="B5629" s="56" t="s">
        <v>4740</v>
      </c>
      <c r="C5629" s="2"/>
      <c r="D5629" s="71"/>
      <c r="E5629" s="59"/>
      <c r="F5629" s="59"/>
    </row>
    <row r="5630" spans="1:6" s="70" customFormat="1" hidden="1">
      <c r="A5630" s="13">
        <v>1141102</v>
      </c>
      <c r="B5630" s="9" t="s">
        <v>4741</v>
      </c>
      <c r="C5630" s="2" t="s">
        <v>9</v>
      </c>
      <c r="D5630" s="71"/>
      <c r="E5630" s="59"/>
      <c r="F5630" s="59"/>
    </row>
    <row r="5631" spans="1:6" s="70" customFormat="1" hidden="1">
      <c r="A5631" s="13">
        <v>1141111</v>
      </c>
      <c r="B5631" s="9" t="s">
        <v>4742</v>
      </c>
      <c r="C5631" s="2" t="s">
        <v>9</v>
      </c>
      <c r="D5631" s="71"/>
      <c r="E5631" s="59"/>
      <c r="F5631" s="59"/>
    </row>
    <row r="5632" spans="1:6" s="70" customFormat="1" hidden="1">
      <c r="A5632" s="13">
        <v>1141112</v>
      </c>
      <c r="B5632" s="9" t="s">
        <v>4743</v>
      </c>
      <c r="C5632" s="2" t="s">
        <v>9</v>
      </c>
      <c r="D5632" s="71"/>
      <c r="E5632" s="59"/>
      <c r="F5632" s="59"/>
    </row>
    <row r="5633" spans="1:6" s="70" customFormat="1" hidden="1">
      <c r="A5633" s="13">
        <v>1141113</v>
      </c>
      <c r="B5633" s="9" t="s">
        <v>4744</v>
      </c>
      <c r="C5633" s="2" t="s">
        <v>9</v>
      </c>
      <c r="D5633" s="71"/>
      <c r="E5633" s="59"/>
      <c r="F5633" s="59"/>
    </row>
    <row r="5634" spans="1:6" s="70" customFormat="1" hidden="1">
      <c r="A5634" s="13">
        <v>1141114</v>
      </c>
      <c r="B5634" s="9" t="s">
        <v>1354</v>
      </c>
      <c r="C5634" s="2" t="s">
        <v>9</v>
      </c>
      <c r="D5634" s="71"/>
      <c r="E5634" s="59"/>
      <c r="F5634" s="59"/>
    </row>
    <row r="5635" spans="1:6" s="70" customFormat="1" hidden="1">
      <c r="A5635" s="13">
        <v>1141115</v>
      </c>
      <c r="B5635" s="9" t="s">
        <v>4745</v>
      </c>
      <c r="C5635" s="2" t="s">
        <v>9</v>
      </c>
      <c r="D5635" s="71"/>
      <c r="E5635" s="59"/>
      <c r="F5635" s="59"/>
    </row>
    <row r="5636" spans="1:6" s="70" customFormat="1" hidden="1">
      <c r="A5636" s="13">
        <v>1141121</v>
      </c>
      <c r="B5636" s="9" t="s">
        <v>4746</v>
      </c>
      <c r="C5636" s="2" t="s">
        <v>9</v>
      </c>
      <c r="D5636" s="71"/>
      <c r="E5636" s="59"/>
      <c r="F5636" s="59"/>
    </row>
    <row r="5637" spans="1:6" s="70" customFormat="1" hidden="1">
      <c r="A5637" s="13">
        <v>1141122</v>
      </c>
      <c r="B5637" s="9" t="s">
        <v>4747</v>
      </c>
      <c r="C5637" s="2" t="s">
        <v>9</v>
      </c>
      <c r="D5637" s="71"/>
      <c r="E5637" s="59"/>
      <c r="F5637" s="59"/>
    </row>
    <row r="5638" spans="1:6" s="70" customFormat="1" hidden="1">
      <c r="A5638" s="13">
        <v>1141123</v>
      </c>
      <c r="B5638" s="9" t="s">
        <v>1617</v>
      </c>
      <c r="C5638" s="2" t="s">
        <v>9</v>
      </c>
      <c r="D5638" s="71"/>
      <c r="E5638" s="59"/>
      <c r="F5638" s="59"/>
    </row>
    <row r="5639" spans="1:6" s="70" customFormat="1" hidden="1">
      <c r="A5639" s="13">
        <v>1141124</v>
      </c>
      <c r="B5639" s="9" t="s">
        <v>1619</v>
      </c>
      <c r="C5639" s="2" t="s">
        <v>9</v>
      </c>
      <c r="D5639" s="71"/>
      <c r="E5639" s="59"/>
      <c r="F5639" s="59"/>
    </row>
    <row r="5640" spans="1:6" s="70" customFormat="1" hidden="1">
      <c r="A5640" s="13">
        <v>1141131</v>
      </c>
      <c r="B5640" s="9" t="s">
        <v>4748</v>
      </c>
      <c r="C5640" s="2" t="s">
        <v>9</v>
      </c>
      <c r="D5640" s="71"/>
      <c r="E5640" s="59"/>
      <c r="F5640" s="59"/>
    </row>
    <row r="5641" spans="1:6" s="70" customFormat="1" hidden="1">
      <c r="A5641" s="13">
        <v>1141132</v>
      </c>
      <c r="B5641" s="9" t="s">
        <v>4749</v>
      </c>
      <c r="C5641" s="2" t="s">
        <v>9</v>
      </c>
      <c r="D5641" s="71"/>
      <c r="E5641" s="59"/>
      <c r="F5641" s="59"/>
    </row>
    <row r="5642" spans="1:6" s="70" customFormat="1" hidden="1">
      <c r="A5642" s="13">
        <v>1141133</v>
      </c>
      <c r="B5642" s="9" t="s">
        <v>4750</v>
      </c>
      <c r="C5642" s="2" t="s">
        <v>9</v>
      </c>
      <c r="D5642" s="71"/>
      <c r="E5642" s="59"/>
      <c r="F5642" s="59"/>
    </row>
    <row r="5643" spans="1:6" s="70" customFormat="1" hidden="1">
      <c r="A5643" s="13">
        <v>1141134</v>
      </c>
      <c r="B5643" s="9" t="s">
        <v>4751</v>
      </c>
      <c r="C5643" s="2" t="s">
        <v>9</v>
      </c>
      <c r="D5643" s="71"/>
      <c r="E5643" s="59"/>
      <c r="F5643" s="59"/>
    </row>
    <row r="5644" spans="1:6" s="70" customFormat="1" hidden="1">
      <c r="A5644" s="13">
        <v>1141135</v>
      </c>
      <c r="B5644" s="9" t="s">
        <v>4752</v>
      </c>
      <c r="C5644" s="2" t="s">
        <v>9</v>
      </c>
      <c r="D5644" s="71"/>
      <c r="E5644" s="59"/>
      <c r="F5644" s="59"/>
    </row>
    <row r="5645" spans="1:6" s="70" customFormat="1" hidden="1">
      <c r="A5645" s="13">
        <v>1141136</v>
      </c>
      <c r="B5645" s="9" t="s">
        <v>4753</v>
      </c>
      <c r="C5645" s="2" t="s">
        <v>9</v>
      </c>
      <c r="D5645" s="71"/>
      <c r="E5645" s="59"/>
      <c r="F5645" s="59"/>
    </row>
    <row r="5646" spans="1:6" s="70" customFormat="1" hidden="1">
      <c r="A5646" s="13">
        <v>1141137</v>
      </c>
      <c r="B5646" s="9" t="s">
        <v>4754</v>
      </c>
      <c r="C5646" s="2" t="s">
        <v>9</v>
      </c>
      <c r="D5646" s="71"/>
      <c r="E5646" s="59"/>
      <c r="F5646" s="59"/>
    </row>
    <row r="5647" spans="1:6" s="70" customFormat="1" hidden="1">
      <c r="A5647" s="13">
        <v>1141139</v>
      </c>
      <c r="B5647" s="9" t="s">
        <v>4755</v>
      </c>
      <c r="C5647" s="2" t="s">
        <v>9</v>
      </c>
      <c r="D5647" s="71"/>
      <c r="E5647" s="59"/>
      <c r="F5647" s="59"/>
    </row>
    <row r="5648" spans="1:6" s="70" customFormat="1" hidden="1">
      <c r="A5648" s="13">
        <v>1141141</v>
      </c>
      <c r="B5648" s="9" t="s">
        <v>4756</v>
      </c>
      <c r="C5648" s="2" t="s">
        <v>9</v>
      </c>
      <c r="D5648" s="71"/>
      <c r="E5648" s="59"/>
      <c r="F5648" s="59"/>
    </row>
    <row r="5649" spans="1:6" s="70" customFormat="1" hidden="1">
      <c r="A5649" s="13">
        <v>1141142</v>
      </c>
      <c r="B5649" s="9" t="s">
        <v>4757</v>
      </c>
      <c r="C5649" s="2" t="s">
        <v>9</v>
      </c>
      <c r="D5649" s="71"/>
      <c r="E5649" s="59"/>
      <c r="F5649" s="59"/>
    </row>
    <row r="5650" spans="1:6" s="70" customFormat="1" hidden="1">
      <c r="A5650" s="13">
        <v>1141143</v>
      </c>
      <c r="B5650" s="9" t="s">
        <v>4758</v>
      </c>
      <c r="C5650" s="2" t="s">
        <v>9</v>
      </c>
      <c r="D5650" s="71"/>
      <c r="E5650" s="59"/>
      <c r="F5650" s="59"/>
    </row>
    <row r="5651" spans="1:6" s="70" customFormat="1" hidden="1">
      <c r="A5651" s="13">
        <v>1141144</v>
      </c>
      <c r="B5651" s="9" t="s">
        <v>4759</v>
      </c>
      <c r="C5651" s="2" t="s">
        <v>9</v>
      </c>
      <c r="D5651" s="71"/>
      <c r="E5651" s="59"/>
      <c r="F5651" s="59"/>
    </row>
    <row r="5652" spans="1:6" s="70" customFormat="1" hidden="1">
      <c r="A5652" s="13">
        <v>1141145</v>
      </c>
      <c r="B5652" s="9" t="s">
        <v>4760</v>
      </c>
      <c r="C5652" s="2" t="s">
        <v>9</v>
      </c>
      <c r="D5652" s="71"/>
      <c r="E5652" s="59"/>
      <c r="F5652" s="59"/>
    </row>
    <row r="5653" spans="1:6" s="70" customFormat="1" hidden="1">
      <c r="A5653" s="13">
        <v>1141146</v>
      </c>
      <c r="B5653" s="9" t="s">
        <v>4761</v>
      </c>
      <c r="C5653" s="2" t="s">
        <v>9</v>
      </c>
      <c r="D5653" s="71"/>
      <c r="E5653" s="59"/>
      <c r="F5653" s="59"/>
    </row>
    <row r="5654" spans="1:6" s="70" customFormat="1" hidden="1">
      <c r="A5654" s="13">
        <v>1141147</v>
      </c>
      <c r="B5654" s="9" t="s">
        <v>4762</v>
      </c>
      <c r="C5654" s="2" t="s">
        <v>9</v>
      </c>
      <c r="D5654" s="71"/>
      <c r="E5654" s="59"/>
      <c r="F5654" s="59"/>
    </row>
    <row r="5655" spans="1:6" s="70" customFormat="1" hidden="1">
      <c r="A5655" s="13">
        <v>1141148</v>
      </c>
      <c r="B5655" s="9" t="s">
        <v>4763</v>
      </c>
      <c r="C5655" s="2" t="s">
        <v>9</v>
      </c>
      <c r="D5655" s="71"/>
      <c r="E5655" s="59"/>
      <c r="F5655" s="59"/>
    </row>
    <row r="5656" spans="1:6" s="70" customFormat="1" hidden="1">
      <c r="A5656" s="13">
        <v>1141149</v>
      </c>
      <c r="B5656" s="9" t="s">
        <v>4764</v>
      </c>
      <c r="C5656" s="2" t="s">
        <v>9</v>
      </c>
      <c r="D5656" s="71"/>
      <c r="E5656" s="59"/>
      <c r="F5656" s="59"/>
    </row>
    <row r="5657" spans="1:6" s="70" customFormat="1" hidden="1">
      <c r="A5657" s="16">
        <v>1141200</v>
      </c>
      <c r="B5657" s="56" t="s">
        <v>4765</v>
      </c>
      <c r="C5657" s="2"/>
      <c r="D5657" s="71"/>
      <c r="E5657" s="59"/>
      <c r="F5657" s="59"/>
    </row>
    <row r="5658" spans="1:6" s="70" customFormat="1" hidden="1">
      <c r="A5658" s="13">
        <v>1141249</v>
      </c>
      <c r="B5658" s="9" t="s">
        <v>4766</v>
      </c>
      <c r="C5658" s="2" t="s">
        <v>9</v>
      </c>
      <c r="D5658" s="71"/>
      <c r="E5658" s="59"/>
      <c r="F5658" s="59"/>
    </row>
    <row r="5659" spans="1:6" s="70" customFormat="1" hidden="1">
      <c r="A5659" s="13">
        <v>1141250</v>
      </c>
      <c r="B5659" s="9" t="s">
        <v>4767</v>
      </c>
      <c r="C5659" s="2" t="s">
        <v>9</v>
      </c>
      <c r="D5659" s="71"/>
      <c r="E5659" s="59"/>
      <c r="F5659" s="59"/>
    </row>
    <row r="5660" spans="1:6" s="70" customFormat="1" hidden="1">
      <c r="A5660" s="13">
        <v>1141295</v>
      </c>
      <c r="B5660" s="9" t="s">
        <v>4768</v>
      </c>
      <c r="C5660" s="2" t="s">
        <v>9</v>
      </c>
      <c r="D5660" s="71"/>
      <c r="E5660" s="59"/>
      <c r="F5660" s="59"/>
    </row>
    <row r="5661" spans="1:6" s="70" customFormat="1" hidden="1">
      <c r="A5661" s="16">
        <v>1141300</v>
      </c>
      <c r="B5661" s="56" t="s">
        <v>4769</v>
      </c>
      <c r="C5661" s="2"/>
      <c r="D5661" s="71"/>
      <c r="E5661" s="59"/>
      <c r="F5661" s="59"/>
    </row>
    <row r="5662" spans="1:6" s="70" customFormat="1" hidden="1">
      <c r="A5662" s="13">
        <v>1141371</v>
      </c>
      <c r="B5662" s="9" t="s">
        <v>4770</v>
      </c>
      <c r="C5662" s="2" t="s">
        <v>9</v>
      </c>
      <c r="D5662" s="71"/>
      <c r="E5662" s="59"/>
      <c r="F5662" s="59"/>
    </row>
    <row r="5663" spans="1:6" s="70" customFormat="1" hidden="1">
      <c r="A5663" s="13">
        <v>1141372</v>
      </c>
      <c r="B5663" s="9" t="s">
        <v>4771</v>
      </c>
      <c r="C5663" s="2" t="s">
        <v>9</v>
      </c>
      <c r="D5663" s="71"/>
      <c r="E5663" s="59"/>
      <c r="F5663" s="59"/>
    </row>
    <row r="5664" spans="1:6" s="70" customFormat="1" hidden="1">
      <c r="A5664" s="13">
        <v>1141374</v>
      </c>
      <c r="B5664" s="9" t="s">
        <v>4772</v>
      </c>
      <c r="C5664" s="2" t="s">
        <v>9</v>
      </c>
      <c r="D5664" s="71"/>
      <c r="E5664" s="59"/>
      <c r="F5664" s="59"/>
    </row>
    <row r="5665" spans="1:6" s="70" customFormat="1" hidden="1">
      <c r="A5665" s="13">
        <v>1141375</v>
      </c>
      <c r="B5665" s="9" t="s">
        <v>4773</v>
      </c>
      <c r="C5665" s="2" t="s">
        <v>9</v>
      </c>
      <c r="D5665" s="71"/>
      <c r="E5665" s="59"/>
      <c r="F5665" s="59"/>
    </row>
    <row r="5666" spans="1:6" s="70" customFormat="1" hidden="1">
      <c r="A5666" s="16">
        <v>1141400</v>
      </c>
      <c r="B5666" s="56" t="s">
        <v>4774</v>
      </c>
      <c r="C5666" s="2"/>
      <c r="D5666" s="71"/>
      <c r="E5666" s="59"/>
      <c r="F5666" s="59"/>
    </row>
    <row r="5667" spans="1:6" s="70" customFormat="1" hidden="1">
      <c r="A5667" s="13">
        <v>1141481</v>
      </c>
      <c r="B5667" s="9" t="s">
        <v>4775</v>
      </c>
      <c r="C5667" s="2" t="s">
        <v>9</v>
      </c>
      <c r="D5667" s="71"/>
      <c r="E5667" s="59"/>
      <c r="F5667" s="59"/>
    </row>
    <row r="5668" spans="1:6" s="70" customFormat="1" hidden="1">
      <c r="A5668" s="13">
        <v>1141482</v>
      </c>
      <c r="B5668" s="9" t="s">
        <v>4776</v>
      </c>
      <c r="C5668" s="2" t="s">
        <v>9</v>
      </c>
      <c r="D5668" s="71"/>
      <c r="E5668" s="59"/>
      <c r="F5668" s="59"/>
    </row>
    <row r="5669" spans="1:6" s="70" customFormat="1" hidden="1">
      <c r="A5669" s="13">
        <v>1141483</v>
      </c>
      <c r="B5669" s="9" t="s">
        <v>4777</v>
      </c>
      <c r="C5669" s="2" t="s">
        <v>9</v>
      </c>
      <c r="D5669" s="71"/>
      <c r="E5669" s="59"/>
      <c r="F5669" s="59"/>
    </row>
    <row r="5670" spans="1:6" s="70" customFormat="1" hidden="1">
      <c r="A5670" s="13">
        <v>1141484</v>
      </c>
      <c r="B5670" s="9" t="s">
        <v>4778</v>
      </c>
      <c r="C5670" s="2" t="s">
        <v>9</v>
      </c>
      <c r="D5670" s="71"/>
      <c r="E5670" s="59"/>
      <c r="F5670" s="59"/>
    </row>
    <row r="5671" spans="1:6" s="70" customFormat="1" hidden="1">
      <c r="A5671" s="16">
        <v>1141509</v>
      </c>
      <c r="B5671" s="56" t="s">
        <v>4779</v>
      </c>
      <c r="C5671" s="11" t="s">
        <v>9</v>
      </c>
      <c r="D5671" s="71"/>
      <c r="E5671" s="60"/>
      <c r="F5671" s="60"/>
    </row>
    <row r="5672" spans="1:6" s="70" customFormat="1" hidden="1">
      <c r="A5672" s="16">
        <v>1141687</v>
      </c>
      <c r="B5672" s="56" t="s">
        <v>4780</v>
      </c>
      <c r="C5672" s="11" t="s">
        <v>9</v>
      </c>
      <c r="D5672" s="71"/>
      <c r="E5672" s="60"/>
      <c r="F5672" s="60"/>
    </row>
    <row r="5673" spans="1:6" s="70" customFormat="1" hidden="1">
      <c r="A5673" s="16">
        <v>1141790</v>
      </c>
      <c r="B5673" s="56" t="s">
        <v>4781</v>
      </c>
      <c r="C5673" s="11" t="s">
        <v>9</v>
      </c>
      <c r="D5673" s="71"/>
      <c r="E5673" s="60"/>
      <c r="F5673" s="60"/>
    </row>
    <row r="5674" spans="1:6" s="70" customFormat="1" hidden="1">
      <c r="A5674" s="16">
        <v>1141898</v>
      </c>
      <c r="B5674" s="56" t="s">
        <v>4782</v>
      </c>
      <c r="C5674" s="11" t="s">
        <v>9</v>
      </c>
      <c r="D5674" s="71"/>
      <c r="E5674" s="60"/>
      <c r="F5674" s="60"/>
    </row>
    <row r="5675" spans="1:6" s="70" customFormat="1" hidden="1">
      <c r="A5675" s="16">
        <v>1150000</v>
      </c>
      <c r="B5675" s="17" t="s">
        <v>4797</v>
      </c>
      <c r="C5675" s="2"/>
      <c r="D5675" s="71"/>
      <c r="E5675" s="59"/>
      <c r="F5675" s="59"/>
    </row>
    <row r="5676" spans="1:6" s="70" customFormat="1" hidden="1">
      <c r="A5676" s="16">
        <v>1151000</v>
      </c>
      <c r="B5676" s="18" t="s">
        <v>4798</v>
      </c>
      <c r="C5676" s="2"/>
      <c r="D5676" s="71"/>
      <c r="E5676" s="59"/>
      <c r="F5676" s="59"/>
    </row>
    <row r="5677" spans="1:6" s="70" customFormat="1" hidden="1">
      <c r="A5677" s="16">
        <v>1151100</v>
      </c>
      <c r="B5677" s="56" t="s">
        <v>4740</v>
      </c>
      <c r="C5677" s="2"/>
      <c r="D5677" s="71"/>
      <c r="E5677" s="59"/>
      <c r="F5677" s="59"/>
    </row>
    <row r="5678" spans="1:6" s="70" customFormat="1" hidden="1">
      <c r="A5678" s="13">
        <v>1151102</v>
      </c>
      <c r="B5678" s="9" t="s">
        <v>4741</v>
      </c>
      <c r="C5678" s="2" t="s">
        <v>9</v>
      </c>
      <c r="D5678" s="71"/>
      <c r="E5678" s="59"/>
      <c r="F5678" s="59"/>
    </row>
    <row r="5679" spans="1:6" s="70" customFormat="1" hidden="1">
      <c r="A5679" s="13">
        <v>1151111</v>
      </c>
      <c r="B5679" s="9" t="s">
        <v>4742</v>
      </c>
      <c r="C5679" s="2" t="s">
        <v>9</v>
      </c>
      <c r="D5679" s="71"/>
      <c r="E5679" s="59"/>
      <c r="F5679" s="59"/>
    </row>
    <row r="5680" spans="1:6" s="70" customFormat="1" hidden="1">
      <c r="A5680" s="13">
        <v>1151112</v>
      </c>
      <c r="B5680" s="9" t="s">
        <v>4743</v>
      </c>
      <c r="C5680" s="2" t="s">
        <v>9</v>
      </c>
      <c r="D5680" s="71"/>
      <c r="E5680" s="59"/>
      <c r="F5680" s="59"/>
    </row>
    <row r="5681" spans="1:6" s="70" customFormat="1" hidden="1">
      <c r="A5681" s="13">
        <v>1151113</v>
      </c>
      <c r="B5681" s="9" t="s">
        <v>4744</v>
      </c>
      <c r="C5681" s="2" t="s">
        <v>9</v>
      </c>
      <c r="D5681" s="71"/>
      <c r="E5681" s="59"/>
      <c r="F5681" s="59"/>
    </row>
    <row r="5682" spans="1:6" s="70" customFormat="1" hidden="1">
      <c r="A5682" s="13">
        <v>1151114</v>
      </c>
      <c r="B5682" s="9" t="s">
        <v>1354</v>
      </c>
      <c r="C5682" s="2" t="s">
        <v>9</v>
      </c>
      <c r="D5682" s="71"/>
      <c r="E5682" s="59"/>
      <c r="F5682" s="59"/>
    </row>
    <row r="5683" spans="1:6" s="70" customFormat="1" hidden="1">
      <c r="A5683" s="13">
        <v>1151115</v>
      </c>
      <c r="B5683" s="9" t="s">
        <v>4745</v>
      </c>
      <c r="C5683" s="2" t="s">
        <v>9</v>
      </c>
      <c r="D5683" s="71"/>
      <c r="E5683" s="59"/>
      <c r="F5683" s="59"/>
    </row>
    <row r="5684" spans="1:6" s="70" customFormat="1" hidden="1">
      <c r="A5684" s="13">
        <v>1151121</v>
      </c>
      <c r="B5684" s="9" t="s">
        <v>4746</v>
      </c>
      <c r="C5684" s="2" t="s">
        <v>9</v>
      </c>
      <c r="D5684" s="71"/>
      <c r="E5684" s="59"/>
      <c r="F5684" s="59"/>
    </row>
    <row r="5685" spans="1:6" s="70" customFormat="1" hidden="1">
      <c r="A5685" s="13">
        <v>1151122</v>
      </c>
      <c r="B5685" s="9" t="s">
        <v>4747</v>
      </c>
      <c r="C5685" s="2" t="s">
        <v>9</v>
      </c>
      <c r="D5685" s="71"/>
      <c r="E5685" s="59"/>
      <c r="F5685" s="59"/>
    </row>
    <row r="5686" spans="1:6" s="70" customFormat="1" hidden="1">
      <c r="A5686" s="13">
        <v>1151123</v>
      </c>
      <c r="B5686" s="9" t="s">
        <v>1617</v>
      </c>
      <c r="C5686" s="2" t="s">
        <v>9</v>
      </c>
      <c r="D5686" s="71"/>
      <c r="E5686" s="59"/>
      <c r="F5686" s="59"/>
    </row>
    <row r="5687" spans="1:6" s="70" customFormat="1" hidden="1">
      <c r="A5687" s="13">
        <v>1151124</v>
      </c>
      <c r="B5687" s="9" t="s">
        <v>1619</v>
      </c>
      <c r="C5687" s="2" t="s">
        <v>9</v>
      </c>
      <c r="D5687" s="71"/>
      <c r="E5687" s="59"/>
      <c r="F5687" s="59"/>
    </row>
    <row r="5688" spans="1:6" s="70" customFormat="1" hidden="1">
      <c r="A5688" s="13">
        <v>1151131</v>
      </c>
      <c r="B5688" s="9" t="s">
        <v>4748</v>
      </c>
      <c r="C5688" s="2" t="s">
        <v>9</v>
      </c>
      <c r="D5688" s="71"/>
      <c r="E5688" s="59"/>
      <c r="F5688" s="59"/>
    </row>
    <row r="5689" spans="1:6" s="70" customFormat="1" hidden="1">
      <c r="A5689" s="13">
        <v>1151132</v>
      </c>
      <c r="B5689" s="9" t="s">
        <v>4749</v>
      </c>
      <c r="C5689" s="2" t="s">
        <v>9</v>
      </c>
      <c r="D5689" s="71"/>
      <c r="E5689" s="59"/>
      <c r="F5689" s="59"/>
    </row>
    <row r="5690" spans="1:6" s="70" customFormat="1" hidden="1">
      <c r="A5690" s="13">
        <v>1151133</v>
      </c>
      <c r="B5690" s="9" t="s">
        <v>4750</v>
      </c>
      <c r="C5690" s="2" t="s">
        <v>9</v>
      </c>
      <c r="D5690" s="71"/>
      <c r="E5690" s="59"/>
      <c r="F5690" s="59"/>
    </row>
    <row r="5691" spans="1:6" s="70" customFormat="1" hidden="1">
      <c r="A5691" s="13">
        <v>1151134</v>
      </c>
      <c r="B5691" s="9" t="s">
        <v>4751</v>
      </c>
      <c r="C5691" s="2" t="s">
        <v>9</v>
      </c>
      <c r="D5691" s="71"/>
      <c r="E5691" s="59"/>
      <c r="F5691" s="59"/>
    </row>
    <row r="5692" spans="1:6" s="70" customFormat="1" hidden="1">
      <c r="A5692" s="13">
        <v>1151135</v>
      </c>
      <c r="B5692" s="9" t="s">
        <v>4752</v>
      </c>
      <c r="C5692" s="2" t="s">
        <v>9</v>
      </c>
      <c r="D5692" s="71"/>
      <c r="E5692" s="59"/>
      <c r="F5692" s="59"/>
    </row>
    <row r="5693" spans="1:6" s="70" customFormat="1" hidden="1">
      <c r="A5693" s="13">
        <v>1151136</v>
      </c>
      <c r="B5693" s="9" t="s">
        <v>4753</v>
      </c>
      <c r="C5693" s="2" t="s">
        <v>9</v>
      </c>
      <c r="D5693" s="71"/>
      <c r="E5693" s="59"/>
      <c r="F5693" s="59"/>
    </row>
    <row r="5694" spans="1:6" s="70" customFormat="1" hidden="1">
      <c r="A5694" s="13">
        <v>1151137</v>
      </c>
      <c r="B5694" s="9" t="s">
        <v>4754</v>
      </c>
      <c r="C5694" s="2" t="s">
        <v>9</v>
      </c>
      <c r="D5694" s="71"/>
      <c r="E5694" s="59"/>
      <c r="F5694" s="59"/>
    </row>
    <row r="5695" spans="1:6" s="70" customFormat="1" hidden="1">
      <c r="A5695" s="13">
        <v>1151139</v>
      </c>
      <c r="B5695" s="9" t="s">
        <v>4755</v>
      </c>
      <c r="C5695" s="2" t="s">
        <v>9</v>
      </c>
      <c r="D5695" s="71"/>
      <c r="E5695" s="59"/>
      <c r="F5695" s="59"/>
    </row>
    <row r="5696" spans="1:6" s="70" customFormat="1" hidden="1">
      <c r="A5696" s="13">
        <v>1151141</v>
      </c>
      <c r="B5696" s="9" t="s">
        <v>4756</v>
      </c>
      <c r="C5696" s="2" t="s">
        <v>9</v>
      </c>
      <c r="D5696" s="71"/>
      <c r="E5696" s="59"/>
      <c r="F5696" s="59"/>
    </row>
    <row r="5697" spans="1:6" s="70" customFormat="1" hidden="1">
      <c r="A5697" s="13">
        <v>1151142</v>
      </c>
      <c r="B5697" s="9" t="s">
        <v>4757</v>
      </c>
      <c r="C5697" s="2" t="s">
        <v>9</v>
      </c>
      <c r="D5697" s="71"/>
      <c r="E5697" s="59"/>
      <c r="F5697" s="59"/>
    </row>
    <row r="5698" spans="1:6" s="70" customFormat="1" hidden="1">
      <c r="A5698" s="13">
        <v>1151143</v>
      </c>
      <c r="B5698" s="9" t="s">
        <v>4758</v>
      </c>
      <c r="C5698" s="2" t="s">
        <v>9</v>
      </c>
      <c r="D5698" s="71"/>
      <c r="E5698" s="59"/>
      <c r="F5698" s="59"/>
    </row>
    <row r="5699" spans="1:6" s="70" customFormat="1" hidden="1">
      <c r="A5699" s="13">
        <v>1151144</v>
      </c>
      <c r="B5699" s="9" t="s">
        <v>4759</v>
      </c>
      <c r="C5699" s="2" t="s">
        <v>9</v>
      </c>
      <c r="D5699" s="71"/>
      <c r="E5699" s="59"/>
      <c r="F5699" s="59"/>
    </row>
    <row r="5700" spans="1:6" s="70" customFormat="1" hidden="1">
      <c r="A5700" s="13">
        <v>1151145</v>
      </c>
      <c r="B5700" s="9" t="s">
        <v>4760</v>
      </c>
      <c r="C5700" s="2" t="s">
        <v>9</v>
      </c>
      <c r="D5700" s="71"/>
      <c r="E5700" s="59"/>
      <c r="F5700" s="59"/>
    </row>
    <row r="5701" spans="1:6" s="70" customFormat="1" hidden="1">
      <c r="A5701" s="13">
        <v>1151146</v>
      </c>
      <c r="B5701" s="9" t="s">
        <v>4761</v>
      </c>
      <c r="C5701" s="2" t="s">
        <v>9</v>
      </c>
      <c r="D5701" s="71"/>
      <c r="E5701" s="59"/>
      <c r="F5701" s="59"/>
    </row>
    <row r="5702" spans="1:6" s="70" customFormat="1" hidden="1">
      <c r="A5702" s="13">
        <v>1151147</v>
      </c>
      <c r="B5702" s="9" t="s">
        <v>4762</v>
      </c>
      <c r="C5702" s="2" t="s">
        <v>9</v>
      </c>
      <c r="D5702" s="71"/>
      <c r="E5702" s="59"/>
      <c r="F5702" s="59"/>
    </row>
    <row r="5703" spans="1:6" s="70" customFormat="1" hidden="1">
      <c r="A5703" s="13">
        <v>1151148</v>
      </c>
      <c r="B5703" s="9" t="s">
        <v>4763</v>
      </c>
      <c r="C5703" s="2" t="s">
        <v>9</v>
      </c>
      <c r="D5703" s="71"/>
      <c r="E5703" s="59"/>
      <c r="F5703" s="59"/>
    </row>
    <row r="5704" spans="1:6" s="70" customFormat="1" hidden="1">
      <c r="A5704" s="13">
        <v>1151149</v>
      </c>
      <c r="B5704" s="9" t="s">
        <v>4764</v>
      </c>
      <c r="C5704" s="2" t="s">
        <v>9</v>
      </c>
      <c r="D5704" s="71"/>
      <c r="E5704" s="59"/>
      <c r="F5704" s="59"/>
    </row>
    <row r="5705" spans="1:6" s="70" customFormat="1" hidden="1">
      <c r="A5705" s="16">
        <v>1151200</v>
      </c>
      <c r="B5705" s="56" t="s">
        <v>4765</v>
      </c>
      <c r="C5705" s="2"/>
      <c r="D5705" s="71"/>
      <c r="E5705" s="59"/>
      <c r="F5705" s="59"/>
    </row>
    <row r="5706" spans="1:6" s="70" customFormat="1" hidden="1">
      <c r="A5706" s="13">
        <v>1151249</v>
      </c>
      <c r="B5706" s="9" t="s">
        <v>4766</v>
      </c>
      <c r="C5706" s="2" t="s">
        <v>9</v>
      </c>
      <c r="D5706" s="71"/>
      <c r="E5706" s="59"/>
      <c r="F5706" s="59"/>
    </row>
    <row r="5707" spans="1:6" s="70" customFormat="1" hidden="1">
      <c r="A5707" s="13">
        <v>1151250</v>
      </c>
      <c r="B5707" s="9" t="s">
        <v>4767</v>
      </c>
      <c r="C5707" s="2" t="s">
        <v>9</v>
      </c>
      <c r="D5707" s="71"/>
      <c r="E5707" s="59"/>
      <c r="F5707" s="59"/>
    </row>
    <row r="5708" spans="1:6" s="70" customFormat="1" hidden="1">
      <c r="A5708" s="13">
        <v>1151295</v>
      </c>
      <c r="B5708" s="9" t="s">
        <v>4768</v>
      </c>
      <c r="C5708" s="2" t="s">
        <v>9</v>
      </c>
      <c r="D5708" s="71"/>
      <c r="E5708" s="59"/>
      <c r="F5708" s="59"/>
    </row>
    <row r="5709" spans="1:6" s="70" customFormat="1" hidden="1">
      <c r="A5709" s="16">
        <v>1151300</v>
      </c>
      <c r="B5709" s="56" t="s">
        <v>4769</v>
      </c>
      <c r="C5709" s="2"/>
      <c r="D5709" s="71"/>
      <c r="E5709" s="59"/>
      <c r="F5709" s="59"/>
    </row>
    <row r="5710" spans="1:6" s="70" customFormat="1" hidden="1">
      <c r="A5710" s="13">
        <v>1151371</v>
      </c>
      <c r="B5710" s="9" t="s">
        <v>4770</v>
      </c>
      <c r="C5710" s="2" t="s">
        <v>9</v>
      </c>
      <c r="D5710" s="71"/>
      <c r="E5710" s="59"/>
      <c r="F5710" s="59"/>
    </row>
    <row r="5711" spans="1:6" s="70" customFormat="1" hidden="1">
      <c r="A5711" s="13">
        <v>1151372</v>
      </c>
      <c r="B5711" s="9" t="s">
        <v>4771</v>
      </c>
      <c r="C5711" s="2" t="s">
        <v>9</v>
      </c>
      <c r="D5711" s="71"/>
      <c r="E5711" s="59"/>
      <c r="F5711" s="59"/>
    </row>
    <row r="5712" spans="1:6" s="70" customFormat="1" hidden="1">
      <c r="A5712" s="13">
        <v>1151374</v>
      </c>
      <c r="B5712" s="9" t="s">
        <v>4772</v>
      </c>
      <c r="C5712" s="2" t="s">
        <v>9</v>
      </c>
      <c r="D5712" s="71"/>
      <c r="E5712" s="59"/>
      <c r="F5712" s="59"/>
    </row>
    <row r="5713" spans="1:6" s="70" customFormat="1" hidden="1">
      <c r="A5713" s="13">
        <v>1151375</v>
      </c>
      <c r="B5713" s="9" t="s">
        <v>4773</v>
      </c>
      <c r="C5713" s="2" t="s">
        <v>9</v>
      </c>
      <c r="D5713" s="71"/>
      <c r="E5713" s="59"/>
      <c r="F5713" s="59"/>
    </row>
    <row r="5714" spans="1:6" s="70" customFormat="1" hidden="1">
      <c r="A5714" s="16">
        <v>1151400</v>
      </c>
      <c r="B5714" s="56" t="s">
        <v>4774</v>
      </c>
      <c r="C5714" s="2"/>
      <c r="D5714" s="71"/>
      <c r="E5714" s="59"/>
      <c r="F5714" s="59"/>
    </row>
    <row r="5715" spans="1:6" s="70" customFormat="1" hidden="1">
      <c r="A5715" s="13">
        <v>1151481</v>
      </c>
      <c r="B5715" s="9" t="s">
        <v>4775</v>
      </c>
      <c r="C5715" s="2" t="s">
        <v>9</v>
      </c>
      <c r="D5715" s="71"/>
      <c r="E5715" s="59"/>
      <c r="F5715" s="59"/>
    </row>
    <row r="5716" spans="1:6" s="70" customFormat="1" hidden="1">
      <c r="A5716" s="13">
        <v>1151482</v>
      </c>
      <c r="B5716" s="9" t="s">
        <v>4776</v>
      </c>
      <c r="C5716" s="2" t="s">
        <v>9</v>
      </c>
      <c r="D5716" s="71"/>
      <c r="E5716" s="59"/>
      <c r="F5716" s="59"/>
    </row>
    <row r="5717" spans="1:6" s="70" customFormat="1" hidden="1">
      <c r="A5717" s="13">
        <v>1151483</v>
      </c>
      <c r="B5717" s="9" t="s">
        <v>4777</v>
      </c>
      <c r="C5717" s="2" t="s">
        <v>9</v>
      </c>
      <c r="D5717" s="71"/>
      <c r="E5717" s="59"/>
      <c r="F5717" s="59"/>
    </row>
    <row r="5718" spans="1:6" s="70" customFormat="1" hidden="1">
      <c r="A5718" s="13">
        <v>1151484</v>
      </c>
      <c r="B5718" s="9" t="s">
        <v>4778</v>
      </c>
      <c r="C5718" s="2" t="s">
        <v>9</v>
      </c>
      <c r="D5718" s="71"/>
      <c r="E5718" s="59"/>
      <c r="F5718" s="59"/>
    </row>
    <row r="5719" spans="1:6" s="70" customFormat="1" hidden="1">
      <c r="A5719" s="16">
        <v>1151509</v>
      </c>
      <c r="B5719" s="56" t="s">
        <v>4779</v>
      </c>
      <c r="C5719" s="11" t="s">
        <v>9</v>
      </c>
      <c r="D5719" s="71"/>
      <c r="E5719" s="60"/>
      <c r="F5719" s="60"/>
    </row>
    <row r="5720" spans="1:6" s="70" customFormat="1" hidden="1">
      <c r="A5720" s="16">
        <v>1151687</v>
      </c>
      <c r="B5720" s="56" t="s">
        <v>4780</v>
      </c>
      <c r="C5720" s="11" t="s">
        <v>9</v>
      </c>
      <c r="D5720" s="71"/>
      <c r="E5720" s="60"/>
      <c r="F5720" s="60"/>
    </row>
    <row r="5721" spans="1:6" s="70" customFormat="1" hidden="1">
      <c r="A5721" s="16">
        <v>1151790</v>
      </c>
      <c r="B5721" s="56" t="s">
        <v>4781</v>
      </c>
      <c r="C5721" s="11" t="s">
        <v>9</v>
      </c>
      <c r="D5721" s="71"/>
      <c r="E5721" s="60"/>
      <c r="F5721" s="60"/>
    </row>
    <row r="5722" spans="1:6" s="70" customFormat="1" hidden="1">
      <c r="A5722" s="16">
        <v>1151898</v>
      </c>
      <c r="B5722" s="56" t="s">
        <v>4782</v>
      </c>
      <c r="C5722" s="11" t="s">
        <v>9</v>
      </c>
      <c r="D5722" s="71"/>
      <c r="E5722" s="60"/>
      <c r="F5722" s="60"/>
    </row>
    <row r="5723" spans="1:6" s="70" customFormat="1" hidden="1">
      <c r="A5723" s="16">
        <v>1152000</v>
      </c>
      <c r="B5723" s="18" t="s">
        <v>4799</v>
      </c>
      <c r="C5723" s="2"/>
      <c r="D5723" s="71"/>
      <c r="E5723" s="59"/>
      <c r="F5723" s="59"/>
    </row>
    <row r="5724" spans="1:6" s="70" customFormat="1" hidden="1">
      <c r="A5724" s="16">
        <v>1152100</v>
      </c>
      <c r="B5724" s="56" t="s">
        <v>4740</v>
      </c>
      <c r="C5724" s="2"/>
      <c r="D5724" s="71"/>
      <c r="E5724" s="59"/>
      <c r="F5724" s="59"/>
    </row>
    <row r="5725" spans="1:6" s="70" customFormat="1" hidden="1">
      <c r="A5725" s="13">
        <v>1152102</v>
      </c>
      <c r="B5725" s="9" t="s">
        <v>4741</v>
      </c>
      <c r="C5725" s="2" t="s">
        <v>9</v>
      </c>
      <c r="D5725" s="71"/>
      <c r="E5725" s="59"/>
      <c r="F5725" s="59"/>
    </row>
    <row r="5726" spans="1:6" s="70" customFormat="1" hidden="1">
      <c r="A5726" s="13">
        <v>1152111</v>
      </c>
      <c r="B5726" s="9" t="s">
        <v>4742</v>
      </c>
      <c r="C5726" s="2" t="s">
        <v>9</v>
      </c>
      <c r="D5726" s="71"/>
      <c r="E5726" s="59"/>
      <c r="F5726" s="59"/>
    </row>
    <row r="5727" spans="1:6" s="70" customFormat="1" hidden="1">
      <c r="A5727" s="13">
        <v>1152112</v>
      </c>
      <c r="B5727" s="9" t="s">
        <v>4743</v>
      </c>
      <c r="C5727" s="2" t="s">
        <v>9</v>
      </c>
      <c r="D5727" s="71"/>
      <c r="E5727" s="59"/>
      <c r="F5727" s="59"/>
    </row>
    <row r="5728" spans="1:6" s="70" customFormat="1" hidden="1">
      <c r="A5728" s="13">
        <v>1152113</v>
      </c>
      <c r="B5728" s="9" t="s">
        <v>4744</v>
      </c>
      <c r="C5728" s="2" t="s">
        <v>9</v>
      </c>
      <c r="D5728" s="71"/>
      <c r="E5728" s="59"/>
      <c r="F5728" s="59"/>
    </row>
    <row r="5729" spans="1:6" s="70" customFormat="1" hidden="1">
      <c r="A5729" s="13">
        <v>1152114</v>
      </c>
      <c r="B5729" s="9" t="s">
        <v>1354</v>
      </c>
      <c r="C5729" s="2" t="s">
        <v>9</v>
      </c>
      <c r="D5729" s="71"/>
      <c r="E5729" s="59"/>
      <c r="F5729" s="59"/>
    </row>
    <row r="5730" spans="1:6" s="70" customFormat="1" hidden="1">
      <c r="A5730" s="13">
        <v>1152115</v>
      </c>
      <c r="B5730" s="9" t="s">
        <v>4745</v>
      </c>
      <c r="C5730" s="2" t="s">
        <v>9</v>
      </c>
      <c r="D5730" s="71"/>
      <c r="E5730" s="59"/>
      <c r="F5730" s="59"/>
    </row>
    <row r="5731" spans="1:6" s="70" customFormat="1" hidden="1">
      <c r="A5731" s="13">
        <v>1152121</v>
      </c>
      <c r="B5731" s="9" t="s">
        <v>4746</v>
      </c>
      <c r="C5731" s="2" t="s">
        <v>9</v>
      </c>
      <c r="D5731" s="71"/>
      <c r="E5731" s="59"/>
      <c r="F5731" s="59"/>
    </row>
    <row r="5732" spans="1:6" s="70" customFormat="1" hidden="1">
      <c r="A5732" s="13">
        <v>1152122</v>
      </c>
      <c r="B5732" s="9" t="s">
        <v>4747</v>
      </c>
      <c r="C5732" s="2" t="s">
        <v>9</v>
      </c>
      <c r="D5732" s="71"/>
      <c r="E5732" s="59"/>
      <c r="F5732" s="59"/>
    </row>
    <row r="5733" spans="1:6" s="70" customFormat="1" hidden="1">
      <c r="A5733" s="13">
        <v>1152123</v>
      </c>
      <c r="B5733" s="9" t="s">
        <v>1617</v>
      </c>
      <c r="C5733" s="2" t="s">
        <v>9</v>
      </c>
      <c r="D5733" s="71"/>
      <c r="E5733" s="59"/>
      <c r="F5733" s="59"/>
    </row>
    <row r="5734" spans="1:6" s="70" customFormat="1" hidden="1">
      <c r="A5734" s="13">
        <v>1152124</v>
      </c>
      <c r="B5734" s="9" t="s">
        <v>1619</v>
      </c>
      <c r="C5734" s="2" t="s">
        <v>9</v>
      </c>
      <c r="D5734" s="71"/>
      <c r="E5734" s="59"/>
      <c r="F5734" s="59"/>
    </row>
    <row r="5735" spans="1:6" s="70" customFormat="1" hidden="1">
      <c r="A5735" s="13">
        <v>1152131</v>
      </c>
      <c r="B5735" s="9" t="s">
        <v>4748</v>
      </c>
      <c r="C5735" s="2" t="s">
        <v>9</v>
      </c>
      <c r="D5735" s="71"/>
      <c r="E5735" s="59"/>
      <c r="F5735" s="59"/>
    </row>
    <row r="5736" spans="1:6" s="70" customFormat="1" hidden="1">
      <c r="A5736" s="13">
        <v>1152132</v>
      </c>
      <c r="B5736" s="9" t="s">
        <v>4749</v>
      </c>
      <c r="C5736" s="2" t="s">
        <v>9</v>
      </c>
      <c r="D5736" s="71"/>
      <c r="E5736" s="59"/>
      <c r="F5736" s="59"/>
    </row>
    <row r="5737" spans="1:6" s="70" customFormat="1" hidden="1">
      <c r="A5737" s="13">
        <v>1152133</v>
      </c>
      <c r="B5737" s="9" t="s">
        <v>4750</v>
      </c>
      <c r="C5737" s="2" t="s">
        <v>9</v>
      </c>
      <c r="D5737" s="71"/>
      <c r="E5737" s="59"/>
      <c r="F5737" s="59"/>
    </row>
    <row r="5738" spans="1:6" s="70" customFormat="1" hidden="1">
      <c r="A5738" s="13">
        <v>1152134</v>
      </c>
      <c r="B5738" s="9" t="s">
        <v>4751</v>
      </c>
      <c r="C5738" s="2" t="s">
        <v>9</v>
      </c>
      <c r="D5738" s="71"/>
      <c r="E5738" s="59"/>
      <c r="F5738" s="59"/>
    </row>
    <row r="5739" spans="1:6" s="70" customFormat="1" hidden="1">
      <c r="A5739" s="13">
        <v>1152135</v>
      </c>
      <c r="B5739" s="9" t="s">
        <v>4752</v>
      </c>
      <c r="C5739" s="2" t="s">
        <v>9</v>
      </c>
      <c r="D5739" s="71"/>
      <c r="E5739" s="59"/>
      <c r="F5739" s="59"/>
    </row>
    <row r="5740" spans="1:6" s="70" customFormat="1" hidden="1">
      <c r="A5740" s="13">
        <v>1152136</v>
      </c>
      <c r="B5740" s="9" t="s">
        <v>4753</v>
      </c>
      <c r="C5740" s="2" t="s">
        <v>9</v>
      </c>
      <c r="D5740" s="71"/>
      <c r="E5740" s="59"/>
      <c r="F5740" s="59"/>
    </row>
    <row r="5741" spans="1:6" s="70" customFormat="1" hidden="1">
      <c r="A5741" s="13">
        <v>1152137</v>
      </c>
      <c r="B5741" s="9" t="s">
        <v>4754</v>
      </c>
      <c r="C5741" s="2" t="s">
        <v>9</v>
      </c>
      <c r="D5741" s="71"/>
      <c r="E5741" s="59"/>
      <c r="F5741" s="59"/>
    </row>
    <row r="5742" spans="1:6" s="70" customFormat="1" hidden="1">
      <c r="A5742" s="13">
        <v>1152139</v>
      </c>
      <c r="B5742" s="9" t="s">
        <v>4755</v>
      </c>
      <c r="C5742" s="2" t="s">
        <v>9</v>
      </c>
      <c r="D5742" s="71"/>
      <c r="E5742" s="59"/>
      <c r="F5742" s="59"/>
    </row>
    <row r="5743" spans="1:6" s="70" customFormat="1" hidden="1">
      <c r="A5743" s="13">
        <v>1152141</v>
      </c>
      <c r="B5743" s="9" t="s">
        <v>4756</v>
      </c>
      <c r="C5743" s="2" t="s">
        <v>9</v>
      </c>
      <c r="D5743" s="71"/>
      <c r="E5743" s="59"/>
      <c r="F5743" s="59"/>
    </row>
    <row r="5744" spans="1:6" s="70" customFormat="1" hidden="1">
      <c r="A5744" s="13">
        <v>1152142</v>
      </c>
      <c r="B5744" s="9" t="s">
        <v>4757</v>
      </c>
      <c r="C5744" s="2" t="s">
        <v>9</v>
      </c>
      <c r="D5744" s="71"/>
      <c r="E5744" s="59"/>
      <c r="F5744" s="59"/>
    </row>
    <row r="5745" spans="1:6" s="70" customFormat="1" hidden="1">
      <c r="A5745" s="13">
        <v>1152143</v>
      </c>
      <c r="B5745" s="9" t="s">
        <v>4758</v>
      </c>
      <c r="C5745" s="2" t="s">
        <v>9</v>
      </c>
      <c r="D5745" s="71"/>
      <c r="E5745" s="59"/>
      <c r="F5745" s="59"/>
    </row>
    <row r="5746" spans="1:6" s="70" customFormat="1" hidden="1">
      <c r="A5746" s="13">
        <v>1152144</v>
      </c>
      <c r="B5746" s="9" t="s">
        <v>4759</v>
      </c>
      <c r="C5746" s="2" t="s">
        <v>9</v>
      </c>
      <c r="D5746" s="71"/>
      <c r="E5746" s="59"/>
      <c r="F5746" s="59"/>
    </row>
    <row r="5747" spans="1:6" s="70" customFormat="1" hidden="1">
      <c r="A5747" s="13">
        <v>1152145</v>
      </c>
      <c r="B5747" s="9" t="s">
        <v>4760</v>
      </c>
      <c r="C5747" s="2" t="s">
        <v>9</v>
      </c>
      <c r="D5747" s="71"/>
      <c r="E5747" s="59"/>
      <c r="F5747" s="59"/>
    </row>
    <row r="5748" spans="1:6" s="70" customFormat="1" hidden="1">
      <c r="A5748" s="13">
        <v>1152146</v>
      </c>
      <c r="B5748" s="9" t="s">
        <v>4761</v>
      </c>
      <c r="C5748" s="2" t="s">
        <v>9</v>
      </c>
      <c r="D5748" s="71"/>
      <c r="E5748" s="59"/>
      <c r="F5748" s="59"/>
    </row>
    <row r="5749" spans="1:6" s="70" customFormat="1" hidden="1">
      <c r="A5749" s="13">
        <v>1152147</v>
      </c>
      <c r="B5749" s="9" t="s">
        <v>4762</v>
      </c>
      <c r="C5749" s="2" t="s">
        <v>9</v>
      </c>
      <c r="D5749" s="71"/>
      <c r="E5749" s="59"/>
      <c r="F5749" s="59"/>
    </row>
    <row r="5750" spans="1:6" s="70" customFormat="1" hidden="1">
      <c r="A5750" s="13">
        <v>1152148</v>
      </c>
      <c r="B5750" s="9" t="s">
        <v>4763</v>
      </c>
      <c r="C5750" s="2" t="s">
        <v>9</v>
      </c>
      <c r="D5750" s="71"/>
      <c r="E5750" s="59"/>
      <c r="F5750" s="59"/>
    </row>
    <row r="5751" spans="1:6" s="70" customFormat="1" hidden="1">
      <c r="A5751" s="13">
        <v>1152149</v>
      </c>
      <c r="B5751" s="9" t="s">
        <v>4764</v>
      </c>
      <c r="C5751" s="2" t="s">
        <v>9</v>
      </c>
      <c r="D5751" s="71"/>
      <c r="E5751" s="59"/>
      <c r="F5751" s="59"/>
    </row>
    <row r="5752" spans="1:6" s="70" customFormat="1" hidden="1">
      <c r="A5752" s="16">
        <v>1152200</v>
      </c>
      <c r="B5752" s="56" t="s">
        <v>4765</v>
      </c>
      <c r="C5752" s="2"/>
      <c r="D5752" s="71"/>
      <c r="E5752" s="59"/>
      <c r="F5752" s="59"/>
    </row>
    <row r="5753" spans="1:6" s="70" customFormat="1" hidden="1">
      <c r="A5753" s="13">
        <v>1152249</v>
      </c>
      <c r="B5753" s="9" t="s">
        <v>4766</v>
      </c>
      <c r="C5753" s="2" t="s">
        <v>9</v>
      </c>
      <c r="D5753" s="71"/>
      <c r="E5753" s="59"/>
      <c r="F5753" s="59"/>
    </row>
    <row r="5754" spans="1:6" s="70" customFormat="1" hidden="1">
      <c r="A5754" s="13">
        <v>1152250</v>
      </c>
      <c r="B5754" s="9" t="s">
        <v>4767</v>
      </c>
      <c r="C5754" s="2" t="s">
        <v>9</v>
      </c>
      <c r="D5754" s="71"/>
      <c r="E5754" s="59"/>
      <c r="F5754" s="59"/>
    </row>
    <row r="5755" spans="1:6" s="70" customFormat="1" hidden="1">
      <c r="A5755" s="13">
        <v>1152295</v>
      </c>
      <c r="B5755" s="9" t="s">
        <v>4768</v>
      </c>
      <c r="C5755" s="2" t="s">
        <v>9</v>
      </c>
      <c r="D5755" s="71"/>
      <c r="E5755" s="59"/>
      <c r="F5755" s="59"/>
    </row>
    <row r="5756" spans="1:6" s="70" customFormat="1" hidden="1">
      <c r="A5756" s="16">
        <v>1152300</v>
      </c>
      <c r="B5756" s="56" t="s">
        <v>4769</v>
      </c>
      <c r="C5756" s="2"/>
      <c r="D5756" s="71"/>
      <c r="E5756" s="59"/>
      <c r="F5756" s="59"/>
    </row>
    <row r="5757" spans="1:6" s="70" customFormat="1" hidden="1">
      <c r="A5757" s="13">
        <v>1152371</v>
      </c>
      <c r="B5757" s="9" t="s">
        <v>4770</v>
      </c>
      <c r="C5757" s="2" t="s">
        <v>9</v>
      </c>
      <c r="D5757" s="71"/>
      <c r="E5757" s="59"/>
      <c r="F5757" s="59"/>
    </row>
    <row r="5758" spans="1:6" s="70" customFormat="1" hidden="1">
      <c r="A5758" s="13">
        <v>1152372</v>
      </c>
      <c r="B5758" s="9" t="s">
        <v>4771</v>
      </c>
      <c r="C5758" s="2" t="s">
        <v>9</v>
      </c>
      <c r="D5758" s="71"/>
      <c r="E5758" s="59"/>
      <c r="F5758" s="59"/>
    </row>
    <row r="5759" spans="1:6" s="70" customFormat="1" hidden="1">
      <c r="A5759" s="13">
        <v>1152374</v>
      </c>
      <c r="B5759" s="9" t="s">
        <v>4772</v>
      </c>
      <c r="C5759" s="2" t="s">
        <v>9</v>
      </c>
      <c r="D5759" s="71"/>
      <c r="E5759" s="59"/>
      <c r="F5759" s="59"/>
    </row>
    <row r="5760" spans="1:6" s="70" customFormat="1" hidden="1">
      <c r="A5760" s="13">
        <v>1152375</v>
      </c>
      <c r="B5760" s="9" t="s">
        <v>4773</v>
      </c>
      <c r="C5760" s="2" t="s">
        <v>9</v>
      </c>
      <c r="D5760" s="71"/>
      <c r="E5760" s="59"/>
      <c r="F5760" s="59"/>
    </row>
    <row r="5761" spans="1:6" s="70" customFormat="1" hidden="1">
      <c r="A5761" s="16">
        <v>1152400</v>
      </c>
      <c r="B5761" s="56" t="s">
        <v>4774</v>
      </c>
      <c r="C5761" s="2"/>
      <c r="D5761" s="71"/>
      <c r="E5761" s="59"/>
      <c r="F5761" s="59"/>
    </row>
    <row r="5762" spans="1:6" s="70" customFormat="1" hidden="1">
      <c r="A5762" s="13">
        <v>1152481</v>
      </c>
      <c r="B5762" s="9" t="s">
        <v>4775</v>
      </c>
      <c r="C5762" s="2" t="s">
        <v>9</v>
      </c>
      <c r="D5762" s="71"/>
      <c r="E5762" s="59"/>
      <c r="F5762" s="59"/>
    </row>
    <row r="5763" spans="1:6" s="70" customFormat="1" hidden="1">
      <c r="A5763" s="13">
        <v>1152482</v>
      </c>
      <c r="B5763" s="9" t="s">
        <v>4776</v>
      </c>
      <c r="C5763" s="2" t="s">
        <v>9</v>
      </c>
      <c r="D5763" s="71"/>
      <c r="E5763" s="59"/>
      <c r="F5763" s="59"/>
    </row>
    <row r="5764" spans="1:6" s="70" customFormat="1" hidden="1">
      <c r="A5764" s="13">
        <v>1152483</v>
      </c>
      <c r="B5764" s="9" t="s">
        <v>4777</v>
      </c>
      <c r="C5764" s="2" t="s">
        <v>9</v>
      </c>
      <c r="D5764" s="71"/>
      <c r="E5764" s="59"/>
      <c r="F5764" s="59"/>
    </row>
    <row r="5765" spans="1:6" s="70" customFormat="1" hidden="1">
      <c r="A5765" s="13">
        <v>1152484</v>
      </c>
      <c r="B5765" s="9" t="s">
        <v>4778</v>
      </c>
      <c r="C5765" s="2" t="s">
        <v>9</v>
      </c>
      <c r="D5765" s="71"/>
      <c r="E5765" s="59"/>
      <c r="F5765" s="59"/>
    </row>
    <row r="5766" spans="1:6" s="70" customFormat="1" hidden="1">
      <c r="A5766" s="16">
        <v>1152509</v>
      </c>
      <c r="B5766" s="56" t="s">
        <v>4779</v>
      </c>
      <c r="C5766" s="11" t="s">
        <v>9</v>
      </c>
      <c r="D5766" s="71"/>
      <c r="E5766" s="60"/>
      <c r="F5766" s="60"/>
    </row>
    <row r="5767" spans="1:6" s="70" customFormat="1" hidden="1">
      <c r="A5767" s="16">
        <v>1152687</v>
      </c>
      <c r="B5767" s="56" t="s">
        <v>4780</v>
      </c>
      <c r="C5767" s="11" t="s">
        <v>9</v>
      </c>
      <c r="D5767" s="71"/>
      <c r="E5767" s="60"/>
      <c r="F5767" s="60"/>
    </row>
    <row r="5768" spans="1:6" s="70" customFormat="1" hidden="1">
      <c r="A5768" s="16">
        <v>1152790</v>
      </c>
      <c r="B5768" s="56" t="s">
        <v>4781</v>
      </c>
      <c r="C5768" s="11" t="s">
        <v>9</v>
      </c>
      <c r="D5768" s="71"/>
      <c r="E5768" s="60"/>
      <c r="F5768" s="60"/>
    </row>
    <row r="5769" spans="1:6" s="70" customFormat="1" hidden="1">
      <c r="A5769" s="16">
        <v>1152898</v>
      </c>
      <c r="B5769" s="56" t="s">
        <v>4782</v>
      </c>
      <c r="C5769" s="11" t="s">
        <v>9</v>
      </c>
      <c r="D5769" s="71"/>
      <c r="E5769" s="60"/>
      <c r="F5769" s="60"/>
    </row>
    <row r="5770" spans="1:6" s="70" customFormat="1" hidden="1">
      <c r="A5770" s="16">
        <v>1153000</v>
      </c>
      <c r="B5770" s="18" t="s">
        <v>4800</v>
      </c>
      <c r="C5770" s="2"/>
      <c r="D5770" s="71"/>
      <c r="E5770" s="59"/>
      <c r="F5770" s="59"/>
    </row>
    <row r="5771" spans="1:6" s="70" customFormat="1" hidden="1">
      <c r="A5771" s="16">
        <v>1153100</v>
      </c>
      <c r="B5771" s="56" t="s">
        <v>4740</v>
      </c>
      <c r="C5771" s="2"/>
      <c r="D5771" s="71"/>
      <c r="E5771" s="59"/>
      <c r="F5771" s="59"/>
    </row>
    <row r="5772" spans="1:6" s="70" customFormat="1" hidden="1">
      <c r="A5772" s="13">
        <v>1153102</v>
      </c>
      <c r="B5772" s="9" t="s">
        <v>4741</v>
      </c>
      <c r="C5772" s="2" t="s">
        <v>9</v>
      </c>
      <c r="D5772" s="71"/>
      <c r="E5772" s="59"/>
      <c r="F5772" s="59"/>
    </row>
    <row r="5773" spans="1:6" s="70" customFormat="1" hidden="1">
      <c r="A5773" s="13">
        <v>1153111</v>
      </c>
      <c r="B5773" s="9" t="s">
        <v>4742</v>
      </c>
      <c r="C5773" s="2" t="s">
        <v>9</v>
      </c>
      <c r="D5773" s="71"/>
      <c r="E5773" s="59"/>
      <c r="F5773" s="59"/>
    </row>
    <row r="5774" spans="1:6" s="70" customFormat="1" hidden="1">
      <c r="A5774" s="13">
        <v>1153112</v>
      </c>
      <c r="B5774" s="9" t="s">
        <v>4743</v>
      </c>
      <c r="C5774" s="2" t="s">
        <v>9</v>
      </c>
      <c r="D5774" s="71"/>
      <c r="E5774" s="59"/>
      <c r="F5774" s="59"/>
    </row>
    <row r="5775" spans="1:6" s="70" customFormat="1" hidden="1">
      <c r="A5775" s="13">
        <v>1153113</v>
      </c>
      <c r="B5775" s="9" t="s">
        <v>4744</v>
      </c>
      <c r="C5775" s="2" t="s">
        <v>9</v>
      </c>
      <c r="D5775" s="71"/>
      <c r="E5775" s="59"/>
      <c r="F5775" s="59"/>
    </row>
    <row r="5776" spans="1:6" s="70" customFormat="1" hidden="1">
      <c r="A5776" s="13">
        <v>1153114</v>
      </c>
      <c r="B5776" s="9" t="s">
        <v>1354</v>
      </c>
      <c r="C5776" s="2" t="s">
        <v>9</v>
      </c>
      <c r="D5776" s="71"/>
      <c r="E5776" s="59"/>
      <c r="F5776" s="59"/>
    </row>
    <row r="5777" spans="1:6" s="70" customFormat="1" hidden="1">
      <c r="A5777" s="13">
        <v>1153115</v>
      </c>
      <c r="B5777" s="9" t="s">
        <v>4745</v>
      </c>
      <c r="C5777" s="2" t="s">
        <v>9</v>
      </c>
      <c r="D5777" s="71"/>
      <c r="E5777" s="59"/>
      <c r="F5777" s="59"/>
    </row>
    <row r="5778" spans="1:6" s="70" customFormat="1" hidden="1">
      <c r="A5778" s="13">
        <v>1153121</v>
      </c>
      <c r="B5778" s="9" t="s">
        <v>4746</v>
      </c>
      <c r="C5778" s="2" t="s">
        <v>9</v>
      </c>
      <c r="D5778" s="71"/>
      <c r="E5778" s="59"/>
      <c r="F5778" s="59"/>
    </row>
    <row r="5779" spans="1:6" s="70" customFormat="1" hidden="1">
      <c r="A5779" s="13">
        <v>1153122</v>
      </c>
      <c r="B5779" s="9" t="s">
        <v>4747</v>
      </c>
      <c r="C5779" s="2" t="s">
        <v>9</v>
      </c>
      <c r="D5779" s="71"/>
      <c r="E5779" s="59"/>
      <c r="F5779" s="59"/>
    </row>
    <row r="5780" spans="1:6" s="70" customFormat="1" hidden="1">
      <c r="A5780" s="13">
        <v>1153123</v>
      </c>
      <c r="B5780" s="9" t="s">
        <v>1617</v>
      </c>
      <c r="C5780" s="2" t="s">
        <v>9</v>
      </c>
      <c r="D5780" s="71"/>
      <c r="E5780" s="59"/>
      <c r="F5780" s="59"/>
    </row>
    <row r="5781" spans="1:6" s="70" customFormat="1" hidden="1">
      <c r="A5781" s="13">
        <v>1153124</v>
      </c>
      <c r="B5781" s="9" t="s">
        <v>1619</v>
      </c>
      <c r="C5781" s="2" t="s">
        <v>9</v>
      </c>
      <c r="D5781" s="71"/>
      <c r="E5781" s="59"/>
      <c r="F5781" s="59"/>
    </row>
    <row r="5782" spans="1:6" s="70" customFormat="1" hidden="1">
      <c r="A5782" s="13">
        <v>1153131</v>
      </c>
      <c r="B5782" s="9" t="s">
        <v>4748</v>
      </c>
      <c r="C5782" s="2" t="s">
        <v>9</v>
      </c>
      <c r="D5782" s="71"/>
      <c r="E5782" s="59"/>
      <c r="F5782" s="59"/>
    </row>
    <row r="5783" spans="1:6" s="70" customFormat="1" hidden="1">
      <c r="A5783" s="13">
        <v>1153132</v>
      </c>
      <c r="B5783" s="9" t="s">
        <v>4749</v>
      </c>
      <c r="C5783" s="2" t="s">
        <v>9</v>
      </c>
      <c r="D5783" s="71"/>
      <c r="E5783" s="59"/>
      <c r="F5783" s="59"/>
    </row>
    <row r="5784" spans="1:6" s="70" customFormat="1" hidden="1">
      <c r="A5784" s="13">
        <v>1153133</v>
      </c>
      <c r="B5784" s="9" t="s">
        <v>4750</v>
      </c>
      <c r="C5784" s="2" t="s">
        <v>9</v>
      </c>
      <c r="D5784" s="71"/>
      <c r="E5784" s="59"/>
      <c r="F5784" s="59"/>
    </row>
    <row r="5785" spans="1:6" s="70" customFormat="1" hidden="1">
      <c r="A5785" s="13">
        <v>1153134</v>
      </c>
      <c r="B5785" s="9" t="s">
        <v>4751</v>
      </c>
      <c r="C5785" s="2" t="s">
        <v>9</v>
      </c>
      <c r="D5785" s="71"/>
      <c r="E5785" s="59"/>
      <c r="F5785" s="59"/>
    </row>
    <row r="5786" spans="1:6" s="70" customFormat="1" hidden="1">
      <c r="A5786" s="13">
        <v>1153135</v>
      </c>
      <c r="B5786" s="9" t="s">
        <v>4752</v>
      </c>
      <c r="C5786" s="2" t="s">
        <v>9</v>
      </c>
      <c r="D5786" s="71"/>
      <c r="E5786" s="59"/>
      <c r="F5786" s="59"/>
    </row>
    <row r="5787" spans="1:6" s="70" customFormat="1" hidden="1">
      <c r="A5787" s="13">
        <v>1153136</v>
      </c>
      <c r="B5787" s="9" t="s">
        <v>4753</v>
      </c>
      <c r="C5787" s="2" t="s">
        <v>9</v>
      </c>
      <c r="D5787" s="71"/>
      <c r="E5787" s="59"/>
      <c r="F5787" s="59"/>
    </row>
    <row r="5788" spans="1:6" s="70" customFormat="1" hidden="1">
      <c r="A5788" s="13">
        <v>1153137</v>
      </c>
      <c r="B5788" s="9" t="s">
        <v>4754</v>
      </c>
      <c r="C5788" s="2" t="s">
        <v>9</v>
      </c>
      <c r="D5788" s="71"/>
      <c r="E5788" s="59"/>
      <c r="F5788" s="59"/>
    </row>
    <row r="5789" spans="1:6" s="70" customFormat="1" hidden="1">
      <c r="A5789" s="13">
        <v>1153139</v>
      </c>
      <c r="B5789" s="9" t="s">
        <v>4755</v>
      </c>
      <c r="C5789" s="2" t="s">
        <v>9</v>
      </c>
      <c r="D5789" s="71"/>
      <c r="E5789" s="59"/>
      <c r="F5789" s="59"/>
    </row>
    <row r="5790" spans="1:6" s="70" customFormat="1" hidden="1">
      <c r="A5790" s="13">
        <v>1153141</v>
      </c>
      <c r="B5790" s="9" t="s">
        <v>4756</v>
      </c>
      <c r="C5790" s="2" t="s">
        <v>9</v>
      </c>
      <c r="D5790" s="71"/>
      <c r="E5790" s="59"/>
      <c r="F5790" s="59"/>
    </row>
    <row r="5791" spans="1:6" s="70" customFormat="1" hidden="1">
      <c r="A5791" s="13">
        <v>1153142</v>
      </c>
      <c r="B5791" s="9" t="s">
        <v>4757</v>
      </c>
      <c r="C5791" s="2" t="s">
        <v>9</v>
      </c>
      <c r="D5791" s="71"/>
      <c r="E5791" s="59"/>
      <c r="F5791" s="59"/>
    </row>
    <row r="5792" spans="1:6" s="70" customFormat="1" hidden="1">
      <c r="A5792" s="13">
        <v>1153143</v>
      </c>
      <c r="B5792" s="9" t="s">
        <v>4758</v>
      </c>
      <c r="C5792" s="2" t="s">
        <v>9</v>
      </c>
      <c r="D5792" s="71"/>
      <c r="E5792" s="59"/>
      <c r="F5792" s="59"/>
    </row>
    <row r="5793" spans="1:6" s="70" customFormat="1" hidden="1">
      <c r="A5793" s="13">
        <v>1153144</v>
      </c>
      <c r="B5793" s="9" t="s">
        <v>4759</v>
      </c>
      <c r="C5793" s="2" t="s">
        <v>9</v>
      </c>
      <c r="D5793" s="71"/>
      <c r="E5793" s="59"/>
      <c r="F5793" s="59"/>
    </row>
    <row r="5794" spans="1:6" s="70" customFormat="1" hidden="1">
      <c r="A5794" s="13">
        <v>1153145</v>
      </c>
      <c r="B5794" s="9" t="s">
        <v>4760</v>
      </c>
      <c r="C5794" s="2" t="s">
        <v>9</v>
      </c>
      <c r="D5794" s="71"/>
      <c r="E5794" s="59"/>
      <c r="F5794" s="59"/>
    </row>
    <row r="5795" spans="1:6" s="70" customFormat="1" hidden="1">
      <c r="A5795" s="13">
        <v>1153146</v>
      </c>
      <c r="B5795" s="9" t="s">
        <v>4761</v>
      </c>
      <c r="C5795" s="2" t="s">
        <v>9</v>
      </c>
      <c r="D5795" s="71"/>
      <c r="E5795" s="59"/>
      <c r="F5795" s="59"/>
    </row>
    <row r="5796" spans="1:6" s="70" customFormat="1" hidden="1">
      <c r="A5796" s="13">
        <v>1153147</v>
      </c>
      <c r="B5796" s="9" t="s">
        <v>4762</v>
      </c>
      <c r="C5796" s="2" t="s">
        <v>9</v>
      </c>
      <c r="D5796" s="71"/>
      <c r="E5796" s="59"/>
      <c r="F5796" s="59"/>
    </row>
    <row r="5797" spans="1:6" s="70" customFormat="1" hidden="1">
      <c r="A5797" s="13">
        <v>1153148</v>
      </c>
      <c r="B5797" s="9" t="s">
        <v>4763</v>
      </c>
      <c r="C5797" s="2" t="s">
        <v>9</v>
      </c>
      <c r="D5797" s="71"/>
      <c r="E5797" s="59"/>
      <c r="F5797" s="59"/>
    </row>
    <row r="5798" spans="1:6" s="70" customFormat="1" hidden="1">
      <c r="A5798" s="13">
        <v>1153149</v>
      </c>
      <c r="B5798" s="9" t="s">
        <v>4764</v>
      </c>
      <c r="C5798" s="2" t="s">
        <v>9</v>
      </c>
      <c r="D5798" s="71"/>
      <c r="E5798" s="59"/>
      <c r="F5798" s="59"/>
    </row>
    <row r="5799" spans="1:6" s="70" customFormat="1" hidden="1">
      <c r="A5799" s="16">
        <v>1153200</v>
      </c>
      <c r="B5799" s="56" t="s">
        <v>4765</v>
      </c>
      <c r="C5799" s="2"/>
      <c r="D5799" s="71"/>
      <c r="E5799" s="59"/>
      <c r="F5799" s="59"/>
    </row>
    <row r="5800" spans="1:6" s="70" customFormat="1" hidden="1">
      <c r="A5800" s="13">
        <v>1153249</v>
      </c>
      <c r="B5800" s="9" t="s">
        <v>4766</v>
      </c>
      <c r="C5800" s="2" t="s">
        <v>9</v>
      </c>
      <c r="D5800" s="71"/>
      <c r="E5800" s="59"/>
      <c r="F5800" s="59"/>
    </row>
    <row r="5801" spans="1:6" s="70" customFormat="1" hidden="1">
      <c r="A5801" s="13">
        <v>1153250</v>
      </c>
      <c r="B5801" s="9" t="s">
        <v>4767</v>
      </c>
      <c r="C5801" s="2" t="s">
        <v>9</v>
      </c>
      <c r="D5801" s="71"/>
      <c r="E5801" s="59"/>
      <c r="F5801" s="59"/>
    </row>
    <row r="5802" spans="1:6" s="70" customFormat="1" hidden="1">
      <c r="A5802" s="13">
        <v>1153295</v>
      </c>
      <c r="B5802" s="9" t="s">
        <v>4768</v>
      </c>
      <c r="C5802" s="2" t="s">
        <v>9</v>
      </c>
      <c r="D5802" s="71"/>
      <c r="E5802" s="59"/>
      <c r="F5802" s="59"/>
    </row>
    <row r="5803" spans="1:6" s="70" customFormat="1" hidden="1">
      <c r="A5803" s="16">
        <v>1153300</v>
      </c>
      <c r="B5803" s="56" t="s">
        <v>4769</v>
      </c>
      <c r="C5803" s="2"/>
      <c r="D5803" s="71"/>
      <c r="E5803" s="59"/>
      <c r="F5803" s="59"/>
    </row>
    <row r="5804" spans="1:6" s="70" customFormat="1" hidden="1">
      <c r="A5804" s="13">
        <v>1153371</v>
      </c>
      <c r="B5804" s="9" t="s">
        <v>4770</v>
      </c>
      <c r="C5804" s="2" t="s">
        <v>9</v>
      </c>
      <c r="D5804" s="71"/>
      <c r="E5804" s="59"/>
      <c r="F5804" s="59"/>
    </row>
    <row r="5805" spans="1:6" s="70" customFormat="1" hidden="1">
      <c r="A5805" s="13">
        <v>1153372</v>
      </c>
      <c r="B5805" s="9" t="s">
        <v>4771</v>
      </c>
      <c r="C5805" s="2" t="s">
        <v>9</v>
      </c>
      <c r="D5805" s="71"/>
      <c r="E5805" s="59"/>
      <c r="F5805" s="59"/>
    </row>
    <row r="5806" spans="1:6" s="70" customFormat="1" hidden="1">
      <c r="A5806" s="13">
        <v>1153374</v>
      </c>
      <c r="B5806" s="9" t="s">
        <v>4772</v>
      </c>
      <c r="C5806" s="2" t="s">
        <v>9</v>
      </c>
      <c r="D5806" s="71"/>
      <c r="E5806" s="59"/>
      <c r="F5806" s="59"/>
    </row>
    <row r="5807" spans="1:6" s="70" customFormat="1" hidden="1">
      <c r="A5807" s="13">
        <v>1153375</v>
      </c>
      <c r="B5807" s="9" t="s">
        <v>4773</v>
      </c>
      <c r="C5807" s="2" t="s">
        <v>9</v>
      </c>
      <c r="D5807" s="71"/>
      <c r="E5807" s="59"/>
      <c r="F5807" s="59"/>
    </row>
    <row r="5808" spans="1:6" s="70" customFormat="1" hidden="1">
      <c r="A5808" s="16">
        <v>1153400</v>
      </c>
      <c r="B5808" s="56" t="s">
        <v>4774</v>
      </c>
      <c r="C5808" s="2"/>
      <c r="D5808" s="71"/>
      <c r="E5808" s="59"/>
      <c r="F5808" s="59"/>
    </row>
    <row r="5809" spans="1:6" s="70" customFormat="1" hidden="1">
      <c r="A5809" s="13">
        <v>1153481</v>
      </c>
      <c r="B5809" s="9" t="s">
        <v>4775</v>
      </c>
      <c r="C5809" s="2" t="s">
        <v>9</v>
      </c>
      <c r="D5809" s="71"/>
      <c r="E5809" s="59"/>
      <c r="F5809" s="59"/>
    </row>
    <row r="5810" spans="1:6" s="70" customFormat="1" hidden="1">
      <c r="A5810" s="13">
        <v>1153482</v>
      </c>
      <c r="B5810" s="9" t="s">
        <v>4776</v>
      </c>
      <c r="C5810" s="2" t="s">
        <v>9</v>
      </c>
      <c r="D5810" s="71"/>
      <c r="E5810" s="59"/>
      <c r="F5810" s="59"/>
    </row>
    <row r="5811" spans="1:6" s="70" customFormat="1" hidden="1">
      <c r="A5811" s="13">
        <v>1153483</v>
      </c>
      <c r="B5811" s="9" t="s">
        <v>4777</v>
      </c>
      <c r="C5811" s="2" t="s">
        <v>9</v>
      </c>
      <c r="D5811" s="71"/>
      <c r="E5811" s="59"/>
      <c r="F5811" s="59"/>
    </row>
    <row r="5812" spans="1:6" s="70" customFormat="1" hidden="1">
      <c r="A5812" s="13">
        <v>1153484</v>
      </c>
      <c r="B5812" s="9" t="s">
        <v>4778</v>
      </c>
      <c r="C5812" s="2" t="s">
        <v>9</v>
      </c>
      <c r="D5812" s="71"/>
      <c r="E5812" s="59"/>
      <c r="F5812" s="59"/>
    </row>
    <row r="5813" spans="1:6" s="70" customFormat="1" hidden="1">
      <c r="A5813" s="16">
        <v>1153509</v>
      </c>
      <c r="B5813" s="56" t="s">
        <v>4779</v>
      </c>
      <c r="C5813" s="11" t="s">
        <v>9</v>
      </c>
      <c r="D5813" s="71"/>
      <c r="E5813" s="60"/>
      <c r="F5813" s="60"/>
    </row>
    <row r="5814" spans="1:6" s="70" customFormat="1" hidden="1">
      <c r="A5814" s="16">
        <v>1153687</v>
      </c>
      <c r="B5814" s="56" t="s">
        <v>4780</v>
      </c>
      <c r="C5814" s="11" t="s">
        <v>9</v>
      </c>
      <c r="D5814" s="71"/>
      <c r="E5814" s="60"/>
      <c r="F5814" s="60"/>
    </row>
    <row r="5815" spans="1:6" s="70" customFormat="1" hidden="1">
      <c r="A5815" s="16">
        <v>1153790</v>
      </c>
      <c r="B5815" s="56" t="s">
        <v>4781</v>
      </c>
      <c r="C5815" s="11" t="s">
        <v>9</v>
      </c>
      <c r="D5815" s="71"/>
      <c r="E5815" s="60"/>
      <c r="F5815" s="60"/>
    </row>
    <row r="5816" spans="1:6" s="70" customFormat="1" hidden="1">
      <c r="A5816" s="16">
        <v>1153898</v>
      </c>
      <c r="B5816" s="56" t="s">
        <v>4782</v>
      </c>
      <c r="C5816" s="11" t="s">
        <v>9</v>
      </c>
      <c r="D5816" s="71"/>
      <c r="E5816" s="60"/>
      <c r="F5816" s="60"/>
    </row>
    <row r="5817" spans="1:6" s="70" customFormat="1" hidden="1">
      <c r="A5817" s="16">
        <v>1160000</v>
      </c>
      <c r="B5817" s="17" t="s">
        <v>657</v>
      </c>
      <c r="C5817" s="2"/>
      <c r="D5817" s="71"/>
      <c r="E5817" s="59"/>
      <c r="F5817" s="59"/>
    </row>
    <row r="5818" spans="1:6" s="70" customFormat="1" hidden="1">
      <c r="A5818" s="16">
        <v>1161000</v>
      </c>
      <c r="B5818" s="18" t="s">
        <v>4801</v>
      </c>
      <c r="C5818" s="2"/>
      <c r="D5818" s="71"/>
      <c r="E5818" s="59"/>
      <c r="F5818" s="59"/>
    </row>
    <row r="5819" spans="1:6" s="70" customFormat="1" hidden="1">
      <c r="A5819" s="16">
        <v>1161100</v>
      </c>
      <c r="B5819" s="56" t="s">
        <v>4740</v>
      </c>
      <c r="C5819" s="2"/>
      <c r="D5819" s="71"/>
      <c r="E5819" s="59"/>
      <c r="F5819" s="59"/>
    </row>
    <row r="5820" spans="1:6" s="70" customFormat="1" hidden="1">
      <c r="A5820" s="13">
        <v>1161102</v>
      </c>
      <c r="B5820" s="9" t="s">
        <v>4741</v>
      </c>
      <c r="C5820" s="2" t="s">
        <v>9</v>
      </c>
      <c r="D5820" s="71"/>
      <c r="E5820" s="59"/>
      <c r="F5820" s="59"/>
    </row>
    <row r="5821" spans="1:6" s="70" customFormat="1" hidden="1">
      <c r="A5821" s="13">
        <v>1161111</v>
      </c>
      <c r="B5821" s="9" t="s">
        <v>4742</v>
      </c>
      <c r="C5821" s="2" t="s">
        <v>9</v>
      </c>
      <c r="D5821" s="71"/>
      <c r="E5821" s="59"/>
      <c r="F5821" s="59"/>
    </row>
    <row r="5822" spans="1:6" s="70" customFormat="1" hidden="1">
      <c r="A5822" s="13">
        <v>1161112</v>
      </c>
      <c r="B5822" s="9" t="s">
        <v>4743</v>
      </c>
      <c r="C5822" s="2" t="s">
        <v>9</v>
      </c>
      <c r="D5822" s="71"/>
      <c r="E5822" s="59"/>
      <c r="F5822" s="59"/>
    </row>
    <row r="5823" spans="1:6" s="70" customFormat="1" hidden="1">
      <c r="A5823" s="13">
        <v>1161113</v>
      </c>
      <c r="B5823" s="9" t="s">
        <v>4744</v>
      </c>
      <c r="C5823" s="2" t="s">
        <v>9</v>
      </c>
      <c r="D5823" s="71"/>
      <c r="E5823" s="59"/>
      <c r="F5823" s="59"/>
    </row>
    <row r="5824" spans="1:6" s="70" customFormat="1" hidden="1">
      <c r="A5824" s="13">
        <v>1161114</v>
      </c>
      <c r="B5824" s="9" t="s">
        <v>1354</v>
      </c>
      <c r="C5824" s="2" t="s">
        <v>9</v>
      </c>
      <c r="D5824" s="71"/>
      <c r="E5824" s="59"/>
      <c r="F5824" s="59"/>
    </row>
    <row r="5825" spans="1:6" s="70" customFormat="1" hidden="1">
      <c r="A5825" s="13">
        <v>1161115</v>
      </c>
      <c r="B5825" s="9" t="s">
        <v>4745</v>
      </c>
      <c r="C5825" s="2" t="s">
        <v>9</v>
      </c>
      <c r="D5825" s="71"/>
      <c r="E5825" s="59"/>
      <c r="F5825" s="59"/>
    </row>
    <row r="5826" spans="1:6" s="70" customFormat="1" hidden="1">
      <c r="A5826" s="13">
        <v>1161121</v>
      </c>
      <c r="B5826" s="9" t="s">
        <v>4746</v>
      </c>
      <c r="C5826" s="2" t="s">
        <v>9</v>
      </c>
      <c r="D5826" s="71"/>
      <c r="E5826" s="59"/>
      <c r="F5826" s="59"/>
    </row>
    <row r="5827" spans="1:6" s="70" customFormat="1" hidden="1">
      <c r="A5827" s="13">
        <v>1161122</v>
      </c>
      <c r="B5827" s="9" t="s">
        <v>4747</v>
      </c>
      <c r="C5827" s="2" t="s">
        <v>9</v>
      </c>
      <c r="D5827" s="71"/>
      <c r="E5827" s="59"/>
      <c r="F5827" s="59"/>
    </row>
    <row r="5828" spans="1:6" s="70" customFormat="1" hidden="1">
      <c r="A5828" s="13">
        <v>1161123</v>
      </c>
      <c r="B5828" s="9" t="s">
        <v>1617</v>
      </c>
      <c r="C5828" s="2" t="s">
        <v>9</v>
      </c>
      <c r="D5828" s="71"/>
      <c r="E5828" s="59"/>
      <c r="F5828" s="59"/>
    </row>
    <row r="5829" spans="1:6" s="70" customFormat="1" hidden="1">
      <c r="A5829" s="13">
        <v>1161124</v>
      </c>
      <c r="B5829" s="9" t="s">
        <v>1619</v>
      </c>
      <c r="C5829" s="2" t="s">
        <v>9</v>
      </c>
      <c r="D5829" s="71"/>
      <c r="E5829" s="59"/>
      <c r="F5829" s="59"/>
    </row>
    <row r="5830" spans="1:6" s="70" customFormat="1" hidden="1">
      <c r="A5830" s="13">
        <v>1161131</v>
      </c>
      <c r="B5830" s="9" t="s">
        <v>4748</v>
      </c>
      <c r="C5830" s="2" t="s">
        <v>9</v>
      </c>
      <c r="D5830" s="71"/>
      <c r="E5830" s="59"/>
      <c r="F5830" s="59"/>
    </row>
    <row r="5831" spans="1:6" s="70" customFormat="1" hidden="1">
      <c r="A5831" s="13">
        <v>1161132</v>
      </c>
      <c r="B5831" s="9" t="s">
        <v>4749</v>
      </c>
      <c r="C5831" s="2" t="s">
        <v>9</v>
      </c>
      <c r="D5831" s="71"/>
      <c r="E5831" s="59"/>
      <c r="F5831" s="59"/>
    </row>
    <row r="5832" spans="1:6" s="70" customFormat="1" hidden="1">
      <c r="A5832" s="13">
        <v>1161133</v>
      </c>
      <c r="B5832" s="9" t="s">
        <v>4750</v>
      </c>
      <c r="C5832" s="2" t="s">
        <v>9</v>
      </c>
      <c r="D5832" s="71"/>
      <c r="E5832" s="59"/>
      <c r="F5832" s="59"/>
    </row>
    <row r="5833" spans="1:6" s="70" customFormat="1" hidden="1">
      <c r="A5833" s="13">
        <v>1161134</v>
      </c>
      <c r="B5833" s="9" t="s">
        <v>4751</v>
      </c>
      <c r="C5833" s="2" t="s">
        <v>9</v>
      </c>
      <c r="D5833" s="71"/>
      <c r="E5833" s="59"/>
      <c r="F5833" s="59"/>
    </row>
    <row r="5834" spans="1:6" s="70" customFormat="1" hidden="1">
      <c r="A5834" s="13">
        <v>1161135</v>
      </c>
      <c r="B5834" s="9" t="s">
        <v>4752</v>
      </c>
      <c r="C5834" s="2" t="s">
        <v>9</v>
      </c>
      <c r="D5834" s="71"/>
      <c r="E5834" s="59"/>
      <c r="F5834" s="59"/>
    </row>
    <row r="5835" spans="1:6" s="70" customFormat="1" hidden="1">
      <c r="A5835" s="13">
        <v>1161136</v>
      </c>
      <c r="B5835" s="9" t="s">
        <v>4753</v>
      </c>
      <c r="C5835" s="2" t="s">
        <v>9</v>
      </c>
      <c r="D5835" s="71"/>
      <c r="E5835" s="59"/>
      <c r="F5835" s="59"/>
    </row>
    <row r="5836" spans="1:6" s="70" customFormat="1" hidden="1">
      <c r="A5836" s="13">
        <v>1161137</v>
      </c>
      <c r="B5836" s="9" t="s">
        <v>4754</v>
      </c>
      <c r="C5836" s="2" t="s">
        <v>9</v>
      </c>
      <c r="D5836" s="71"/>
      <c r="E5836" s="59"/>
      <c r="F5836" s="59"/>
    </row>
    <row r="5837" spans="1:6" s="70" customFormat="1" hidden="1">
      <c r="A5837" s="13">
        <v>1161139</v>
      </c>
      <c r="B5837" s="9" t="s">
        <v>4755</v>
      </c>
      <c r="C5837" s="2" t="s">
        <v>9</v>
      </c>
      <c r="D5837" s="71"/>
      <c r="E5837" s="59"/>
      <c r="F5837" s="59"/>
    </row>
    <row r="5838" spans="1:6" s="70" customFormat="1" hidden="1">
      <c r="A5838" s="13">
        <v>1161141</v>
      </c>
      <c r="B5838" s="9" t="s">
        <v>4756</v>
      </c>
      <c r="C5838" s="2" t="s">
        <v>9</v>
      </c>
      <c r="D5838" s="71"/>
      <c r="E5838" s="59"/>
      <c r="F5838" s="59"/>
    </row>
    <row r="5839" spans="1:6" s="70" customFormat="1" hidden="1">
      <c r="A5839" s="13">
        <v>1161142</v>
      </c>
      <c r="B5839" s="9" t="s">
        <v>4757</v>
      </c>
      <c r="C5839" s="2" t="s">
        <v>9</v>
      </c>
      <c r="D5839" s="71"/>
      <c r="E5839" s="59"/>
      <c r="F5839" s="59"/>
    </row>
    <row r="5840" spans="1:6" s="70" customFormat="1" hidden="1">
      <c r="A5840" s="13">
        <v>1161143</v>
      </c>
      <c r="B5840" s="9" t="s">
        <v>4758</v>
      </c>
      <c r="C5840" s="2" t="s">
        <v>9</v>
      </c>
      <c r="D5840" s="71"/>
      <c r="E5840" s="59"/>
      <c r="F5840" s="59"/>
    </row>
    <row r="5841" spans="1:6" s="70" customFormat="1" hidden="1">
      <c r="A5841" s="13">
        <v>1161144</v>
      </c>
      <c r="B5841" s="9" t="s">
        <v>4759</v>
      </c>
      <c r="C5841" s="2" t="s">
        <v>9</v>
      </c>
      <c r="D5841" s="71"/>
      <c r="E5841" s="59"/>
      <c r="F5841" s="59"/>
    </row>
    <row r="5842" spans="1:6" s="70" customFormat="1" hidden="1">
      <c r="A5842" s="13">
        <v>1161145</v>
      </c>
      <c r="B5842" s="9" t="s">
        <v>4760</v>
      </c>
      <c r="C5842" s="2" t="s">
        <v>9</v>
      </c>
      <c r="D5842" s="71"/>
      <c r="E5842" s="59"/>
      <c r="F5842" s="59"/>
    </row>
    <row r="5843" spans="1:6" s="70" customFormat="1" hidden="1">
      <c r="A5843" s="13">
        <v>1161146</v>
      </c>
      <c r="B5843" s="9" t="s">
        <v>4761</v>
      </c>
      <c r="C5843" s="2" t="s">
        <v>9</v>
      </c>
      <c r="D5843" s="71"/>
      <c r="E5843" s="59"/>
      <c r="F5843" s="59"/>
    </row>
    <row r="5844" spans="1:6" s="70" customFormat="1" hidden="1">
      <c r="A5844" s="13">
        <v>1161147</v>
      </c>
      <c r="B5844" s="9" t="s">
        <v>4762</v>
      </c>
      <c r="C5844" s="2" t="s">
        <v>9</v>
      </c>
      <c r="D5844" s="71"/>
      <c r="E5844" s="59"/>
      <c r="F5844" s="59"/>
    </row>
    <row r="5845" spans="1:6" s="70" customFormat="1" hidden="1">
      <c r="A5845" s="13">
        <v>1161148</v>
      </c>
      <c r="B5845" s="9" t="s">
        <v>4763</v>
      </c>
      <c r="C5845" s="2" t="s">
        <v>9</v>
      </c>
      <c r="D5845" s="71"/>
      <c r="E5845" s="59"/>
      <c r="F5845" s="59"/>
    </row>
    <row r="5846" spans="1:6" s="70" customFormat="1" hidden="1">
      <c r="A5846" s="13">
        <v>1161149</v>
      </c>
      <c r="B5846" s="9" t="s">
        <v>4764</v>
      </c>
      <c r="C5846" s="2" t="s">
        <v>9</v>
      </c>
      <c r="D5846" s="71"/>
      <c r="E5846" s="59"/>
      <c r="F5846" s="59"/>
    </row>
    <row r="5847" spans="1:6" s="70" customFormat="1" hidden="1">
      <c r="A5847" s="16">
        <v>1161200</v>
      </c>
      <c r="B5847" s="56" t="s">
        <v>4765</v>
      </c>
      <c r="C5847" s="2"/>
      <c r="D5847" s="71"/>
      <c r="E5847" s="59"/>
      <c r="F5847" s="59"/>
    </row>
    <row r="5848" spans="1:6" s="70" customFormat="1" hidden="1">
      <c r="A5848" s="13">
        <v>1161249</v>
      </c>
      <c r="B5848" s="9" t="s">
        <v>4766</v>
      </c>
      <c r="C5848" s="2" t="s">
        <v>9</v>
      </c>
      <c r="D5848" s="71"/>
      <c r="E5848" s="59"/>
      <c r="F5848" s="59"/>
    </row>
    <row r="5849" spans="1:6" s="70" customFormat="1" hidden="1">
      <c r="A5849" s="13">
        <v>1161250</v>
      </c>
      <c r="B5849" s="9" t="s">
        <v>4767</v>
      </c>
      <c r="C5849" s="2" t="s">
        <v>9</v>
      </c>
      <c r="D5849" s="71"/>
      <c r="E5849" s="59"/>
      <c r="F5849" s="59"/>
    </row>
    <row r="5850" spans="1:6" s="70" customFormat="1" hidden="1">
      <c r="A5850" s="13">
        <v>1161295</v>
      </c>
      <c r="B5850" s="9" t="s">
        <v>4768</v>
      </c>
      <c r="C5850" s="2" t="s">
        <v>9</v>
      </c>
      <c r="D5850" s="71"/>
      <c r="E5850" s="59"/>
      <c r="F5850" s="59"/>
    </row>
    <row r="5851" spans="1:6" s="70" customFormat="1" hidden="1">
      <c r="A5851" s="16">
        <v>1161300</v>
      </c>
      <c r="B5851" s="56" t="s">
        <v>4769</v>
      </c>
      <c r="C5851" s="2"/>
      <c r="D5851" s="71"/>
      <c r="E5851" s="59"/>
      <c r="F5851" s="59"/>
    </row>
    <row r="5852" spans="1:6" s="70" customFormat="1" hidden="1">
      <c r="A5852" s="13">
        <v>1161371</v>
      </c>
      <c r="B5852" s="9" t="s">
        <v>4770</v>
      </c>
      <c r="C5852" s="2" t="s">
        <v>9</v>
      </c>
      <c r="D5852" s="71"/>
      <c r="E5852" s="59"/>
      <c r="F5852" s="59"/>
    </row>
    <row r="5853" spans="1:6" s="70" customFormat="1" hidden="1">
      <c r="A5853" s="13">
        <v>1161372</v>
      </c>
      <c r="B5853" s="9" t="s">
        <v>4771</v>
      </c>
      <c r="C5853" s="2" t="s">
        <v>9</v>
      </c>
      <c r="D5853" s="71"/>
      <c r="E5853" s="59"/>
      <c r="F5853" s="59"/>
    </row>
    <row r="5854" spans="1:6" s="70" customFormat="1" hidden="1">
      <c r="A5854" s="13">
        <v>1161374</v>
      </c>
      <c r="B5854" s="9" t="s">
        <v>4772</v>
      </c>
      <c r="C5854" s="2" t="s">
        <v>9</v>
      </c>
      <c r="D5854" s="71"/>
      <c r="E5854" s="59"/>
      <c r="F5854" s="59"/>
    </row>
    <row r="5855" spans="1:6" s="70" customFormat="1" hidden="1">
      <c r="A5855" s="13">
        <v>1161375</v>
      </c>
      <c r="B5855" s="9" t="s">
        <v>4773</v>
      </c>
      <c r="C5855" s="2" t="s">
        <v>9</v>
      </c>
      <c r="D5855" s="71"/>
      <c r="E5855" s="59"/>
      <c r="F5855" s="59"/>
    </row>
    <row r="5856" spans="1:6" s="70" customFormat="1" hidden="1">
      <c r="A5856" s="16">
        <v>1161400</v>
      </c>
      <c r="B5856" s="56" t="s">
        <v>4774</v>
      </c>
      <c r="C5856" s="2"/>
      <c r="D5856" s="71"/>
      <c r="E5856" s="59"/>
      <c r="F5856" s="59"/>
    </row>
    <row r="5857" spans="1:6" s="70" customFormat="1" hidden="1">
      <c r="A5857" s="13">
        <v>1161481</v>
      </c>
      <c r="B5857" s="9" t="s">
        <v>4775</v>
      </c>
      <c r="C5857" s="2" t="s">
        <v>9</v>
      </c>
      <c r="D5857" s="71"/>
      <c r="E5857" s="59"/>
      <c r="F5857" s="59"/>
    </row>
    <row r="5858" spans="1:6" s="70" customFormat="1" hidden="1">
      <c r="A5858" s="13">
        <v>1161482</v>
      </c>
      <c r="B5858" s="9" t="s">
        <v>4776</v>
      </c>
      <c r="C5858" s="2" t="s">
        <v>9</v>
      </c>
      <c r="D5858" s="71"/>
      <c r="E5858" s="59"/>
      <c r="F5858" s="59"/>
    </row>
    <row r="5859" spans="1:6" s="70" customFormat="1" hidden="1">
      <c r="A5859" s="13">
        <v>1161483</v>
      </c>
      <c r="B5859" s="9" t="s">
        <v>4777</v>
      </c>
      <c r="C5859" s="2" t="s">
        <v>9</v>
      </c>
      <c r="D5859" s="71"/>
      <c r="E5859" s="59"/>
      <c r="F5859" s="59"/>
    </row>
    <row r="5860" spans="1:6" s="70" customFormat="1" hidden="1">
      <c r="A5860" s="13">
        <v>1161484</v>
      </c>
      <c r="B5860" s="9" t="s">
        <v>4778</v>
      </c>
      <c r="C5860" s="2" t="s">
        <v>9</v>
      </c>
      <c r="D5860" s="71"/>
      <c r="E5860" s="59"/>
      <c r="F5860" s="59"/>
    </row>
    <row r="5861" spans="1:6" s="70" customFormat="1" hidden="1">
      <c r="A5861" s="16">
        <v>1161509</v>
      </c>
      <c r="B5861" s="56" t="s">
        <v>4779</v>
      </c>
      <c r="C5861" s="11" t="s">
        <v>9</v>
      </c>
      <c r="D5861" s="71"/>
      <c r="E5861" s="60"/>
      <c r="F5861" s="60"/>
    </row>
    <row r="5862" spans="1:6" s="70" customFormat="1" hidden="1">
      <c r="A5862" s="16">
        <v>1161687</v>
      </c>
      <c r="B5862" s="56" t="s">
        <v>4780</v>
      </c>
      <c r="C5862" s="11" t="s">
        <v>9</v>
      </c>
      <c r="D5862" s="71"/>
      <c r="E5862" s="60"/>
      <c r="F5862" s="60"/>
    </row>
    <row r="5863" spans="1:6" s="70" customFormat="1" hidden="1">
      <c r="A5863" s="16">
        <v>1161790</v>
      </c>
      <c r="B5863" s="56" t="s">
        <v>4781</v>
      </c>
      <c r="C5863" s="11" t="s">
        <v>9</v>
      </c>
      <c r="D5863" s="71"/>
      <c r="E5863" s="60"/>
      <c r="F5863" s="60"/>
    </row>
    <row r="5864" spans="1:6" s="70" customFormat="1" hidden="1">
      <c r="A5864" s="16">
        <v>1161898</v>
      </c>
      <c r="B5864" s="56" t="s">
        <v>4782</v>
      </c>
      <c r="C5864" s="11" t="s">
        <v>9</v>
      </c>
      <c r="D5864" s="71"/>
      <c r="E5864" s="60"/>
      <c r="F5864" s="60"/>
    </row>
    <row r="5865" spans="1:6" s="70" customFormat="1" hidden="1">
      <c r="A5865" s="16">
        <v>1170000</v>
      </c>
      <c r="B5865" s="17" t="s">
        <v>4802</v>
      </c>
      <c r="C5865" s="2"/>
      <c r="D5865" s="71"/>
      <c r="E5865" s="59"/>
      <c r="F5865" s="59"/>
    </row>
    <row r="5866" spans="1:6" s="70" customFormat="1" hidden="1">
      <c r="A5866" s="16">
        <v>1171000</v>
      </c>
      <c r="B5866" s="18" t="s">
        <v>4803</v>
      </c>
      <c r="C5866" s="2"/>
      <c r="D5866" s="71"/>
      <c r="E5866" s="59"/>
      <c r="F5866" s="59"/>
    </row>
    <row r="5867" spans="1:6" s="70" customFormat="1" hidden="1">
      <c r="A5867" s="16">
        <v>1171100</v>
      </c>
      <c r="B5867" s="56" t="s">
        <v>4740</v>
      </c>
      <c r="C5867" s="2"/>
      <c r="D5867" s="71"/>
      <c r="E5867" s="59"/>
      <c r="F5867" s="59"/>
    </row>
    <row r="5868" spans="1:6" s="70" customFormat="1" hidden="1">
      <c r="A5868" s="13">
        <v>1171102</v>
      </c>
      <c r="B5868" s="9" t="s">
        <v>4741</v>
      </c>
      <c r="C5868" s="2" t="s">
        <v>9</v>
      </c>
      <c r="D5868" s="71"/>
      <c r="E5868" s="59"/>
      <c r="F5868" s="59"/>
    </row>
    <row r="5869" spans="1:6" s="70" customFormat="1" hidden="1">
      <c r="A5869" s="13">
        <v>1171111</v>
      </c>
      <c r="B5869" s="9" t="s">
        <v>4742</v>
      </c>
      <c r="C5869" s="2" t="s">
        <v>9</v>
      </c>
      <c r="D5869" s="71"/>
      <c r="E5869" s="59"/>
      <c r="F5869" s="59"/>
    </row>
    <row r="5870" spans="1:6" s="70" customFormat="1" hidden="1">
      <c r="A5870" s="13">
        <v>1171112</v>
      </c>
      <c r="B5870" s="9" t="s">
        <v>4743</v>
      </c>
      <c r="C5870" s="2" t="s">
        <v>9</v>
      </c>
      <c r="D5870" s="71"/>
      <c r="E5870" s="59"/>
      <c r="F5870" s="59"/>
    </row>
    <row r="5871" spans="1:6" s="70" customFormat="1" hidden="1">
      <c r="A5871" s="13">
        <v>1171113</v>
      </c>
      <c r="B5871" s="9" t="s">
        <v>4744</v>
      </c>
      <c r="C5871" s="2" t="s">
        <v>9</v>
      </c>
      <c r="D5871" s="71"/>
      <c r="E5871" s="59"/>
      <c r="F5871" s="59"/>
    </row>
    <row r="5872" spans="1:6" s="70" customFormat="1" hidden="1">
      <c r="A5872" s="13">
        <v>1171114</v>
      </c>
      <c r="B5872" s="9" t="s">
        <v>1354</v>
      </c>
      <c r="C5872" s="2" t="s">
        <v>9</v>
      </c>
      <c r="D5872" s="71"/>
      <c r="E5872" s="59"/>
      <c r="F5872" s="59"/>
    </row>
    <row r="5873" spans="1:6" s="70" customFormat="1" hidden="1">
      <c r="A5873" s="13">
        <v>1171115</v>
      </c>
      <c r="B5873" s="9" t="s">
        <v>4745</v>
      </c>
      <c r="C5873" s="2" t="s">
        <v>9</v>
      </c>
      <c r="D5873" s="71"/>
      <c r="E5873" s="59"/>
      <c r="F5873" s="59"/>
    </row>
    <row r="5874" spans="1:6" s="70" customFormat="1" hidden="1">
      <c r="A5874" s="13">
        <v>1171121</v>
      </c>
      <c r="B5874" s="9" t="s">
        <v>4746</v>
      </c>
      <c r="C5874" s="2" t="s">
        <v>9</v>
      </c>
      <c r="D5874" s="71"/>
      <c r="E5874" s="59"/>
      <c r="F5874" s="59"/>
    </row>
    <row r="5875" spans="1:6" s="70" customFormat="1" hidden="1">
      <c r="A5875" s="13">
        <v>1171122</v>
      </c>
      <c r="B5875" s="9" t="s">
        <v>4747</v>
      </c>
      <c r="C5875" s="2" t="s">
        <v>9</v>
      </c>
      <c r="D5875" s="71"/>
      <c r="E5875" s="59"/>
      <c r="F5875" s="59"/>
    </row>
    <row r="5876" spans="1:6" s="70" customFormat="1" hidden="1">
      <c r="A5876" s="13">
        <v>1171123</v>
      </c>
      <c r="B5876" s="9" t="s">
        <v>1617</v>
      </c>
      <c r="C5876" s="2" t="s">
        <v>9</v>
      </c>
      <c r="D5876" s="71"/>
      <c r="E5876" s="59"/>
      <c r="F5876" s="59"/>
    </row>
    <row r="5877" spans="1:6" s="70" customFormat="1" hidden="1">
      <c r="A5877" s="13">
        <v>1171124</v>
      </c>
      <c r="B5877" s="9" t="s">
        <v>1619</v>
      </c>
      <c r="C5877" s="2" t="s">
        <v>9</v>
      </c>
      <c r="D5877" s="71"/>
      <c r="E5877" s="59"/>
      <c r="F5877" s="59"/>
    </row>
    <row r="5878" spans="1:6" s="70" customFormat="1" hidden="1">
      <c r="A5878" s="13">
        <v>1171131</v>
      </c>
      <c r="B5878" s="9" t="s">
        <v>4748</v>
      </c>
      <c r="C5878" s="2" t="s">
        <v>9</v>
      </c>
      <c r="D5878" s="71"/>
      <c r="E5878" s="59"/>
      <c r="F5878" s="59"/>
    </row>
    <row r="5879" spans="1:6" s="70" customFormat="1" hidden="1">
      <c r="A5879" s="13">
        <v>1171132</v>
      </c>
      <c r="B5879" s="9" t="s">
        <v>4749</v>
      </c>
      <c r="C5879" s="2" t="s">
        <v>9</v>
      </c>
      <c r="D5879" s="71"/>
      <c r="E5879" s="59"/>
      <c r="F5879" s="59"/>
    </row>
    <row r="5880" spans="1:6" s="70" customFormat="1" hidden="1">
      <c r="A5880" s="13">
        <v>1171133</v>
      </c>
      <c r="B5880" s="9" t="s">
        <v>4750</v>
      </c>
      <c r="C5880" s="2" t="s">
        <v>9</v>
      </c>
      <c r="D5880" s="71"/>
      <c r="E5880" s="59"/>
      <c r="F5880" s="59"/>
    </row>
    <row r="5881" spans="1:6" s="70" customFormat="1" hidden="1">
      <c r="A5881" s="13">
        <v>1171134</v>
      </c>
      <c r="B5881" s="9" t="s">
        <v>4751</v>
      </c>
      <c r="C5881" s="2" t="s">
        <v>9</v>
      </c>
      <c r="D5881" s="71"/>
      <c r="E5881" s="59"/>
      <c r="F5881" s="59"/>
    </row>
    <row r="5882" spans="1:6" s="70" customFormat="1" hidden="1">
      <c r="A5882" s="13">
        <v>1171135</v>
      </c>
      <c r="B5882" s="9" t="s">
        <v>4752</v>
      </c>
      <c r="C5882" s="2" t="s">
        <v>9</v>
      </c>
      <c r="D5882" s="71"/>
      <c r="E5882" s="59"/>
      <c r="F5882" s="59"/>
    </row>
    <row r="5883" spans="1:6" s="70" customFormat="1" hidden="1">
      <c r="A5883" s="13">
        <v>1171136</v>
      </c>
      <c r="B5883" s="9" t="s">
        <v>4753</v>
      </c>
      <c r="C5883" s="2" t="s">
        <v>9</v>
      </c>
      <c r="D5883" s="71"/>
      <c r="E5883" s="59"/>
      <c r="F5883" s="59"/>
    </row>
    <row r="5884" spans="1:6" s="70" customFormat="1" hidden="1">
      <c r="A5884" s="13">
        <v>1171137</v>
      </c>
      <c r="B5884" s="9" t="s">
        <v>4754</v>
      </c>
      <c r="C5884" s="2" t="s">
        <v>9</v>
      </c>
      <c r="D5884" s="71"/>
      <c r="E5884" s="59"/>
      <c r="F5884" s="59"/>
    </row>
    <row r="5885" spans="1:6" s="70" customFormat="1" hidden="1">
      <c r="A5885" s="13">
        <v>1171139</v>
      </c>
      <c r="B5885" s="9" t="s">
        <v>4755</v>
      </c>
      <c r="C5885" s="2" t="s">
        <v>9</v>
      </c>
      <c r="D5885" s="71"/>
      <c r="E5885" s="59"/>
      <c r="F5885" s="59"/>
    </row>
    <row r="5886" spans="1:6" s="70" customFormat="1" hidden="1">
      <c r="A5886" s="13">
        <v>1171141</v>
      </c>
      <c r="B5886" s="9" t="s">
        <v>4756</v>
      </c>
      <c r="C5886" s="2" t="s">
        <v>9</v>
      </c>
      <c r="D5886" s="71"/>
      <c r="E5886" s="59"/>
      <c r="F5886" s="59"/>
    </row>
    <row r="5887" spans="1:6" s="70" customFormat="1" hidden="1">
      <c r="A5887" s="13">
        <v>1171142</v>
      </c>
      <c r="B5887" s="9" t="s">
        <v>4757</v>
      </c>
      <c r="C5887" s="2" t="s">
        <v>9</v>
      </c>
      <c r="D5887" s="71"/>
      <c r="E5887" s="59"/>
      <c r="F5887" s="59"/>
    </row>
    <row r="5888" spans="1:6" s="70" customFormat="1" hidden="1">
      <c r="A5888" s="13">
        <v>1171143</v>
      </c>
      <c r="B5888" s="9" t="s">
        <v>4758</v>
      </c>
      <c r="C5888" s="2" t="s">
        <v>9</v>
      </c>
      <c r="D5888" s="71"/>
      <c r="E5888" s="59"/>
      <c r="F5888" s="59"/>
    </row>
    <row r="5889" spans="1:6" s="70" customFormat="1" hidden="1">
      <c r="A5889" s="13">
        <v>1171144</v>
      </c>
      <c r="B5889" s="9" t="s">
        <v>4759</v>
      </c>
      <c r="C5889" s="2" t="s">
        <v>9</v>
      </c>
      <c r="D5889" s="71"/>
      <c r="E5889" s="59"/>
      <c r="F5889" s="59"/>
    </row>
    <row r="5890" spans="1:6" s="70" customFormat="1" hidden="1">
      <c r="A5890" s="13">
        <v>1171145</v>
      </c>
      <c r="B5890" s="9" t="s">
        <v>4760</v>
      </c>
      <c r="C5890" s="2" t="s">
        <v>9</v>
      </c>
      <c r="D5890" s="71"/>
      <c r="E5890" s="59"/>
      <c r="F5890" s="59"/>
    </row>
    <row r="5891" spans="1:6" s="70" customFormat="1" hidden="1">
      <c r="A5891" s="13">
        <v>1171146</v>
      </c>
      <c r="B5891" s="9" t="s">
        <v>4761</v>
      </c>
      <c r="C5891" s="2" t="s">
        <v>9</v>
      </c>
      <c r="D5891" s="71"/>
      <c r="E5891" s="59"/>
      <c r="F5891" s="59"/>
    </row>
    <row r="5892" spans="1:6" s="70" customFormat="1" hidden="1">
      <c r="A5892" s="13">
        <v>1171147</v>
      </c>
      <c r="B5892" s="9" t="s">
        <v>4762</v>
      </c>
      <c r="C5892" s="2" t="s">
        <v>9</v>
      </c>
      <c r="D5892" s="71"/>
      <c r="E5892" s="59"/>
      <c r="F5892" s="59"/>
    </row>
    <row r="5893" spans="1:6" s="70" customFormat="1" hidden="1">
      <c r="A5893" s="13">
        <v>1171148</v>
      </c>
      <c r="B5893" s="9" t="s">
        <v>4763</v>
      </c>
      <c r="C5893" s="2" t="s">
        <v>9</v>
      </c>
      <c r="D5893" s="71"/>
      <c r="E5893" s="59"/>
      <c r="F5893" s="59"/>
    </row>
    <row r="5894" spans="1:6" s="70" customFormat="1" hidden="1">
      <c r="A5894" s="13">
        <v>1171149</v>
      </c>
      <c r="B5894" s="9" t="s">
        <v>4764</v>
      </c>
      <c r="C5894" s="2" t="s">
        <v>9</v>
      </c>
      <c r="D5894" s="71"/>
      <c r="E5894" s="59"/>
      <c r="F5894" s="59"/>
    </row>
    <row r="5895" spans="1:6" s="70" customFormat="1" hidden="1">
      <c r="A5895" s="16">
        <v>1171200</v>
      </c>
      <c r="B5895" s="56" t="s">
        <v>4765</v>
      </c>
      <c r="C5895" s="2"/>
      <c r="D5895" s="71"/>
      <c r="E5895" s="59"/>
      <c r="F5895" s="59"/>
    </row>
    <row r="5896" spans="1:6" s="70" customFormat="1" hidden="1">
      <c r="A5896" s="13">
        <v>1171249</v>
      </c>
      <c r="B5896" s="9" t="s">
        <v>4766</v>
      </c>
      <c r="C5896" s="2" t="s">
        <v>9</v>
      </c>
      <c r="D5896" s="71"/>
      <c r="E5896" s="59"/>
      <c r="F5896" s="59"/>
    </row>
    <row r="5897" spans="1:6" s="70" customFormat="1" hidden="1">
      <c r="A5897" s="13">
        <v>1171250</v>
      </c>
      <c r="B5897" s="9" t="s">
        <v>4767</v>
      </c>
      <c r="C5897" s="2" t="s">
        <v>9</v>
      </c>
      <c r="D5897" s="71"/>
      <c r="E5897" s="59"/>
      <c r="F5897" s="59"/>
    </row>
    <row r="5898" spans="1:6" s="70" customFormat="1" hidden="1">
      <c r="A5898" s="13">
        <v>1171295</v>
      </c>
      <c r="B5898" s="9" t="s">
        <v>4768</v>
      </c>
      <c r="C5898" s="2" t="s">
        <v>9</v>
      </c>
      <c r="D5898" s="71"/>
      <c r="E5898" s="59"/>
      <c r="F5898" s="59"/>
    </row>
    <row r="5899" spans="1:6" s="70" customFormat="1" hidden="1">
      <c r="A5899" s="16">
        <v>1171300</v>
      </c>
      <c r="B5899" s="56" t="s">
        <v>4769</v>
      </c>
      <c r="C5899" s="2"/>
      <c r="D5899" s="71"/>
      <c r="E5899" s="59"/>
      <c r="F5899" s="59"/>
    </row>
    <row r="5900" spans="1:6" s="70" customFormat="1" hidden="1">
      <c r="A5900" s="13">
        <v>1171371</v>
      </c>
      <c r="B5900" s="9" t="s">
        <v>4770</v>
      </c>
      <c r="C5900" s="2" t="s">
        <v>9</v>
      </c>
      <c r="D5900" s="71"/>
      <c r="E5900" s="59"/>
      <c r="F5900" s="59"/>
    </row>
    <row r="5901" spans="1:6" s="70" customFormat="1" hidden="1">
      <c r="A5901" s="13">
        <v>1171372</v>
      </c>
      <c r="B5901" s="9" t="s">
        <v>4771</v>
      </c>
      <c r="C5901" s="2" t="s">
        <v>9</v>
      </c>
      <c r="D5901" s="71"/>
      <c r="E5901" s="59"/>
      <c r="F5901" s="59"/>
    </row>
    <row r="5902" spans="1:6" s="70" customFormat="1" hidden="1">
      <c r="A5902" s="13">
        <v>1171374</v>
      </c>
      <c r="B5902" s="9" t="s">
        <v>4772</v>
      </c>
      <c r="C5902" s="2" t="s">
        <v>9</v>
      </c>
      <c r="D5902" s="71"/>
      <c r="E5902" s="59"/>
      <c r="F5902" s="59"/>
    </row>
    <row r="5903" spans="1:6" s="70" customFormat="1" hidden="1">
      <c r="A5903" s="13">
        <v>1171375</v>
      </c>
      <c r="B5903" s="9" t="s">
        <v>4773</v>
      </c>
      <c r="C5903" s="2" t="s">
        <v>9</v>
      </c>
      <c r="D5903" s="71"/>
      <c r="E5903" s="59"/>
      <c r="F5903" s="59"/>
    </row>
    <row r="5904" spans="1:6" s="70" customFormat="1" hidden="1">
      <c r="A5904" s="16">
        <v>1171400</v>
      </c>
      <c r="B5904" s="56" t="s">
        <v>4774</v>
      </c>
      <c r="C5904" s="2"/>
      <c r="D5904" s="71"/>
      <c r="E5904" s="59"/>
      <c r="F5904" s="59"/>
    </row>
    <row r="5905" spans="1:6" s="70" customFormat="1" hidden="1">
      <c r="A5905" s="13">
        <v>1171481</v>
      </c>
      <c r="B5905" s="9" t="s">
        <v>4775</v>
      </c>
      <c r="C5905" s="2" t="s">
        <v>9</v>
      </c>
      <c r="D5905" s="71"/>
      <c r="E5905" s="59"/>
      <c r="F5905" s="59"/>
    </row>
    <row r="5906" spans="1:6" s="70" customFormat="1" hidden="1">
      <c r="A5906" s="13">
        <v>1171482</v>
      </c>
      <c r="B5906" s="9" t="s">
        <v>4776</v>
      </c>
      <c r="C5906" s="2" t="s">
        <v>9</v>
      </c>
      <c r="D5906" s="71"/>
      <c r="E5906" s="59"/>
      <c r="F5906" s="59"/>
    </row>
    <row r="5907" spans="1:6" s="70" customFormat="1" hidden="1">
      <c r="A5907" s="13">
        <v>1171483</v>
      </c>
      <c r="B5907" s="9" t="s">
        <v>4777</v>
      </c>
      <c r="C5907" s="2" t="s">
        <v>9</v>
      </c>
      <c r="D5907" s="71"/>
      <c r="E5907" s="59"/>
      <c r="F5907" s="59"/>
    </row>
    <row r="5908" spans="1:6" s="70" customFormat="1" hidden="1">
      <c r="A5908" s="13">
        <v>1171484</v>
      </c>
      <c r="B5908" s="9" t="s">
        <v>4778</v>
      </c>
      <c r="C5908" s="2" t="s">
        <v>9</v>
      </c>
      <c r="D5908" s="71"/>
      <c r="E5908" s="59"/>
      <c r="F5908" s="59"/>
    </row>
    <row r="5909" spans="1:6" s="70" customFormat="1" hidden="1">
      <c r="A5909" s="16">
        <v>1171509</v>
      </c>
      <c r="B5909" s="56" t="s">
        <v>4779</v>
      </c>
      <c r="C5909" s="11" t="s">
        <v>9</v>
      </c>
      <c r="D5909" s="71"/>
      <c r="E5909" s="60"/>
      <c r="F5909" s="60"/>
    </row>
    <row r="5910" spans="1:6" s="70" customFormat="1" hidden="1">
      <c r="A5910" s="16">
        <v>1171687</v>
      </c>
      <c r="B5910" s="56" t="s">
        <v>4780</v>
      </c>
      <c r="C5910" s="11" t="s">
        <v>9</v>
      </c>
      <c r="D5910" s="71"/>
      <c r="E5910" s="60"/>
      <c r="F5910" s="60"/>
    </row>
    <row r="5911" spans="1:6" s="70" customFormat="1" hidden="1">
      <c r="A5911" s="16">
        <v>1171790</v>
      </c>
      <c r="B5911" s="56" t="s">
        <v>4781</v>
      </c>
      <c r="C5911" s="11" t="s">
        <v>9</v>
      </c>
      <c r="D5911" s="71"/>
      <c r="E5911" s="60"/>
      <c r="F5911" s="60"/>
    </row>
    <row r="5912" spans="1:6" s="70" customFormat="1" hidden="1">
      <c r="A5912" s="16">
        <v>1171898</v>
      </c>
      <c r="B5912" s="56" t="s">
        <v>4782</v>
      </c>
      <c r="C5912" s="11" t="s">
        <v>9</v>
      </c>
      <c r="D5912" s="71"/>
      <c r="E5912" s="60"/>
      <c r="F5912" s="60"/>
    </row>
    <row r="5913" spans="1:6" s="70" customFormat="1" hidden="1">
      <c r="A5913" s="16">
        <v>1200000</v>
      </c>
      <c r="B5913" s="55" t="s">
        <v>4804</v>
      </c>
      <c r="C5913" s="2"/>
      <c r="D5913" s="71"/>
      <c r="E5913" s="59"/>
      <c r="F5913" s="59"/>
    </row>
    <row r="5914" spans="1:6" s="70" customFormat="1" hidden="1">
      <c r="A5914" s="16">
        <v>1210000</v>
      </c>
      <c r="B5914" s="17" t="s">
        <v>4805</v>
      </c>
      <c r="C5914" s="2"/>
      <c r="D5914" s="71"/>
      <c r="E5914" s="59"/>
      <c r="F5914" s="59"/>
    </row>
    <row r="5915" spans="1:6" s="70" customFormat="1" hidden="1">
      <c r="A5915" s="16">
        <v>1211000</v>
      </c>
      <c r="B5915" s="18" t="s">
        <v>4806</v>
      </c>
      <c r="C5915" s="2"/>
      <c r="D5915" s="71"/>
      <c r="E5915" s="59"/>
      <c r="F5915" s="59"/>
    </row>
    <row r="5916" spans="1:6" s="70" customFormat="1" hidden="1">
      <c r="A5916" s="16">
        <v>1211100</v>
      </c>
      <c r="B5916" s="56" t="s">
        <v>4740</v>
      </c>
      <c r="C5916" s="2"/>
      <c r="D5916" s="71"/>
      <c r="E5916" s="59"/>
      <c r="F5916" s="59"/>
    </row>
    <row r="5917" spans="1:6" s="70" customFormat="1" hidden="1">
      <c r="A5917" s="13">
        <v>1211102</v>
      </c>
      <c r="B5917" s="9" t="s">
        <v>4741</v>
      </c>
      <c r="C5917" s="2" t="s">
        <v>9</v>
      </c>
      <c r="D5917" s="71"/>
      <c r="E5917" s="59"/>
      <c r="F5917" s="59"/>
    </row>
    <row r="5918" spans="1:6" s="70" customFormat="1" hidden="1">
      <c r="A5918" s="13">
        <v>1211111</v>
      </c>
      <c r="B5918" s="9" t="s">
        <v>4742</v>
      </c>
      <c r="C5918" s="2" t="s">
        <v>9</v>
      </c>
      <c r="D5918" s="71"/>
      <c r="E5918" s="59"/>
      <c r="F5918" s="59"/>
    </row>
    <row r="5919" spans="1:6" s="70" customFormat="1" hidden="1">
      <c r="A5919" s="13">
        <v>1211112</v>
      </c>
      <c r="B5919" s="9" t="s">
        <v>4743</v>
      </c>
      <c r="C5919" s="2" t="s">
        <v>9</v>
      </c>
      <c r="D5919" s="71"/>
      <c r="E5919" s="59"/>
      <c r="F5919" s="59"/>
    </row>
    <row r="5920" spans="1:6" s="70" customFormat="1" hidden="1">
      <c r="A5920" s="13">
        <v>1211113</v>
      </c>
      <c r="B5920" s="9" t="s">
        <v>4744</v>
      </c>
      <c r="C5920" s="2" t="s">
        <v>9</v>
      </c>
      <c r="D5920" s="71"/>
      <c r="E5920" s="59"/>
      <c r="F5920" s="59"/>
    </row>
    <row r="5921" spans="1:6" s="70" customFormat="1" hidden="1">
      <c r="A5921" s="13">
        <v>1211114</v>
      </c>
      <c r="B5921" s="9" t="s">
        <v>1354</v>
      </c>
      <c r="C5921" s="2" t="s">
        <v>9</v>
      </c>
      <c r="D5921" s="71"/>
      <c r="E5921" s="59"/>
      <c r="F5921" s="59"/>
    </row>
    <row r="5922" spans="1:6" s="70" customFormat="1" hidden="1">
      <c r="A5922" s="13">
        <v>1211115</v>
      </c>
      <c r="B5922" s="9" t="s">
        <v>4745</v>
      </c>
      <c r="C5922" s="2" t="s">
        <v>9</v>
      </c>
      <c r="D5922" s="71"/>
      <c r="E5922" s="59"/>
      <c r="F5922" s="59"/>
    </row>
    <row r="5923" spans="1:6" s="70" customFormat="1" hidden="1">
      <c r="A5923" s="13">
        <v>1211121</v>
      </c>
      <c r="B5923" s="9" t="s">
        <v>4746</v>
      </c>
      <c r="C5923" s="2" t="s">
        <v>9</v>
      </c>
      <c r="D5923" s="71"/>
      <c r="E5923" s="59"/>
      <c r="F5923" s="59"/>
    </row>
    <row r="5924" spans="1:6" s="70" customFormat="1" hidden="1">
      <c r="A5924" s="13">
        <v>1211122</v>
      </c>
      <c r="B5924" s="9" t="s">
        <v>4747</v>
      </c>
      <c r="C5924" s="2" t="s">
        <v>9</v>
      </c>
      <c r="D5924" s="71"/>
      <c r="E5924" s="59"/>
      <c r="F5924" s="59"/>
    </row>
    <row r="5925" spans="1:6" s="70" customFormat="1" hidden="1">
      <c r="A5925" s="13">
        <v>1211123</v>
      </c>
      <c r="B5925" s="9" t="s">
        <v>1617</v>
      </c>
      <c r="C5925" s="2" t="s">
        <v>9</v>
      </c>
      <c r="D5925" s="71"/>
      <c r="E5925" s="59"/>
      <c r="F5925" s="59"/>
    </row>
    <row r="5926" spans="1:6" s="70" customFormat="1" hidden="1">
      <c r="A5926" s="13">
        <v>1211124</v>
      </c>
      <c r="B5926" s="9" t="s">
        <v>1619</v>
      </c>
      <c r="C5926" s="2" t="s">
        <v>9</v>
      </c>
      <c r="D5926" s="71"/>
      <c r="E5926" s="59"/>
      <c r="F5926" s="59"/>
    </row>
    <row r="5927" spans="1:6" s="70" customFormat="1" hidden="1">
      <c r="A5927" s="13">
        <v>1211131</v>
      </c>
      <c r="B5927" s="9" t="s">
        <v>4748</v>
      </c>
      <c r="C5927" s="2" t="s">
        <v>9</v>
      </c>
      <c r="D5927" s="71"/>
      <c r="E5927" s="59"/>
      <c r="F5927" s="59"/>
    </row>
    <row r="5928" spans="1:6" s="70" customFormat="1" hidden="1">
      <c r="A5928" s="13">
        <v>1211132</v>
      </c>
      <c r="B5928" s="9" t="s">
        <v>4749</v>
      </c>
      <c r="C5928" s="2" t="s">
        <v>9</v>
      </c>
      <c r="D5928" s="71"/>
      <c r="E5928" s="59"/>
      <c r="F5928" s="59"/>
    </row>
    <row r="5929" spans="1:6" s="70" customFormat="1" hidden="1">
      <c r="A5929" s="13">
        <v>1211133</v>
      </c>
      <c r="B5929" s="9" t="s">
        <v>4750</v>
      </c>
      <c r="C5929" s="2" t="s">
        <v>9</v>
      </c>
      <c r="D5929" s="71"/>
      <c r="E5929" s="59"/>
      <c r="F5929" s="59"/>
    </row>
    <row r="5930" spans="1:6" s="70" customFormat="1" hidden="1">
      <c r="A5930" s="13">
        <v>1211134</v>
      </c>
      <c r="B5930" s="9" t="s">
        <v>4751</v>
      </c>
      <c r="C5930" s="2" t="s">
        <v>9</v>
      </c>
      <c r="D5930" s="71"/>
      <c r="E5930" s="59"/>
      <c r="F5930" s="59"/>
    </row>
    <row r="5931" spans="1:6" s="70" customFormat="1" hidden="1">
      <c r="A5931" s="13">
        <v>1211135</v>
      </c>
      <c r="B5931" s="9" t="s">
        <v>4752</v>
      </c>
      <c r="C5931" s="2" t="s">
        <v>9</v>
      </c>
      <c r="D5931" s="71"/>
      <c r="E5931" s="59"/>
      <c r="F5931" s="59"/>
    </row>
    <row r="5932" spans="1:6" s="70" customFormat="1" hidden="1">
      <c r="A5932" s="13">
        <v>1211136</v>
      </c>
      <c r="B5932" s="9" t="s">
        <v>4753</v>
      </c>
      <c r="C5932" s="2" t="s">
        <v>9</v>
      </c>
      <c r="D5932" s="71"/>
      <c r="E5932" s="59"/>
      <c r="F5932" s="59"/>
    </row>
    <row r="5933" spans="1:6" s="70" customFormat="1" hidden="1">
      <c r="A5933" s="13">
        <v>1211137</v>
      </c>
      <c r="B5933" s="9" t="s">
        <v>4754</v>
      </c>
      <c r="C5933" s="2" t="s">
        <v>9</v>
      </c>
      <c r="D5933" s="71"/>
      <c r="E5933" s="59"/>
      <c r="F5933" s="59"/>
    </row>
    <row r="5934" spans="1:6" s="70" customFormat="1" hidden="1">
      <c r="A5934" s="13">
        <v>1211139</v>
      </c>
      <c r="B5934" s="9" t="s">
        <v>4755</v>
      </c>
      <c r="C5934" s="2" t="s">
        <v>9</v>
      </c>
      <c r="D5934" s="71"/>
      <c r="E5934" s="59"/>
      <c r="F5934" s="59"/>
    </row>
    <row r="5935" spans="1:6" s="70" customFormat="1" hidden="1">
      <c r="A5935" s="13">
        <v>1211141</v>
      </c>
      <c r="B5935" s="9" t="s">
        <v>4756</v>
      </c>
      <c r="C5935" s="2" t="s">
        <v>9</v>
      </c>
      <c r="D5935" s="71"/>
      <c r="E5935" s="59"/>
      <c r="F5935" s="59"/>
    </row>
    <row r="5936" spans="1:6" s="70" customFormat="1" hidden="1">
      <c r="A5936" s="13">
        <v>1211142</v>
      </c>
      <c r="B5936" s="9" t="s">
        <v>4757</v>
      </c>
      <c r="C5936" s="2" t="s">
        <v>9</v>
      </c>
      <c r="D5936" s="71"/>
      <c r="E5936" s="59"/>
      <c r="F5936" s="59"/>
    </row>
    <row r="5937" spans="1:6" s="70" customFormat="1" hidden="1">
      <c r="A5937" s="13">
        <v>1211143</v>
      </c>
      <c r="B5937" s="9" t="s">
        <v>4758</v>
      </c>
      <c r="C5937" s="2" t="s">
        <v>9</v>
      </c>
      <c r="D5937" s="71"/>
      <c r="E5937" s="59"/>
      <c r="F5937" s="59"/>
    </row>
    <row r="5938" spans="1:6" s="70" customFormat="1" hidden="1">
      <c r="A5938" s="13">
        <v>1211144</v>
      </c>
      <c r="B5938" s="9" t="s">
        <v>4759</v>
      </c>
      <c r="C5938" s="2" t="s">
        <v>9</v>
      </c>
      <c r="D5938" s="71"/>
      <c r="E5938" s="59"/>
      <c r="F5938" s="59"/>
    </row>
    <row r="5939" spans="1:6" s="70" customFormat="1" hidden="1">
      <c r="A5939" s="13">
        <v>1211145</v>
      </c>
      <c r="B5939" s="9" t="s">
        <v>4760</v>
      </c>
      <c r="C5939" s="2" t="s">
        <v>9</v>
      </c>
      <c r="D5939" s="71"/>
      <c r="E5939" s="59"/>
      <c r="F5939" s="59"/>
    </row>
    <row r="5940" spans="1:6" s="70" customFormat="1" hidden="1">
      <c r="A5940" s="13">
        <v>1211146</v>
      </c>
      <c r="B5940" s="9" t="s">
        <v>4761</v>
      </c>
      <c r="C5940" s="2" t="s">
        <v>9</v>
      </c>
      <c r="D5940" s="71"/>
      <c r="E5940" s="59"/>
      <c r="F5940" s="59"/>
    </row>
    <row r="5941" spans="1:6" s="70" customFormat="1" hidden="1">
      <c r="A5941" s="13">
        <v>1211147</v>
      </c>
      <c r="B5941" s="9" t="s">
        <v>4762</v>
      </c>
      <c r="C5941" s="2" t="s">
        <v>9</v>
      </c>
      <c r="D5941" s="71"/>
      <c r="E5941" s="59"/>
      <c r="F5941" s="59"/>
    </row>
    <row r="5942" spans="1:6" s="70" customFormat="1" hidden="1">
      <c r="A5942" s="13">
        <v>1211148</v>
      </c>
      <c r="B5942" s="9" t="s">
        <v>4763</v>
      </c>
      <c r="C5942" s="2" t="s">
        <v>9</v>
      </c>
      <c r="D5942" s="71"/>
      <c r="E5942" s="59"/>
      <c r="F5942" s="59"/>
    </row>
    <row r="5943" spans="1:6" s="70" customFormat="1" hidden="1">
      <c r="A5943" s="13">
        <v>1211149</v>
      </c>
      <c r="B5943" s="9" t="s">
        <v>4764</v>
      </c>
      <c r="C5943" s="2" t="s">
        <v>9</v>
      </c>
      <c r="D5943" s="71"/>
      <c r="E5943" s="59"/>
      <c r="F5943" s="59"/>
    </row>
    <row r="5944" spans="1:6" s="70" customFormat="1" hidden="1">
      <c r="A5944" s="16">
        <v>1211200</v>
      </c>
      <c r="B5944" s="56" t="s">
        <v>4765</v>
      </c>
      <c r="C5944" s="2"/>
      <c r="D5944" s="71"/>
      <c r="E5944" s="59"/>
      <c r="F5944" s="59"/>
    </row>
    <row r="5945" spans="1:6" s="70" customFormat="1" hidden="1">
      <c r="A5945" s="13">
        <v>1211249</v>
      </c>
      <c r="B5945" s="9" t="s">
        <v>4766</v>
      </c>
      <c r="C5945" s="2" t="s">
        <v>9</v>
      </c>
      <c r="D5945" s="71"/>
      <c r="E5945" s="59"/>
      <c r="F5945" s="59"/>
    </row>
    <row r="5946" spans="1:6" s="70" customFormat="1" hidden="1">
      <c r="A5946" s="13">
        <v>1211250</v>
      </c>
      <c r="B5946" s="9" t="s">
        <v>4767</v>
      </c>
      <c r="C5946" s="2" t="s">
        <v>9</v>
      </c>
      <c r="D5946" s="71"/>
      <c r="E5946" s="59"/>
      <c r="F5946" s="59"/>
    </row>
    <row r="5947" spans="1:6" s="70" customFormat="1" hidden="1">
      <c r="A5947" s="13">
        <v>1211295</v>
      </c>
      <c r="B5947" s="9" t="s">
        <v>4768</v>
      </c>
      <c r="C5947" s="2" t="s">
        <v>9</v>
      </c>
      <c r="D5947" s="71"/>
      <c r="E5947" s="59"/>
      <c r="F5947" s="59"/>
    </row>
    <row r="5948" spans="1:6" s="70" customFormat="1" hidden="1">
      <c r="A5948" s="16">
        <v>1211300</v>
      </c>
      <c r="B5948" s="56" t="s">
        <v>4769</v>
      </c>
      <c r="C5948" s="2"/>
      <c r="D5948" s="71"/>
      <c r="E5948" s="59"/>
      <c r="F5948" s="59"/>
    </row>
    <row r="5949" spans="1:6" s="70" customFormat="1" hidden="1">
      <c r="A5949" s="13">
        <v>1211371</v>
      </c>
      <c r="B5949" s="9" t="s">
        <v>4770</v>
      </c>
      <c r="C5949" s="2" t="s">
        <v>9</v>
      </c>
      <c r="D5949" s="71"/>
      <c r="E5949" s="59"/>
      <c r="F5949" s="59"/>
    </row>
    <row r="5950" spans="1:6" s="70" customFormat="1" hidden="1">
      <c r="A5950" s="13">
        <v>1211372</v>
      </c>
      <c r="B5950" s="9" t="s">
        <v>4771</v>
      </c>
      <c r="C5950" s="2" t="s">
        <v>9</v>
      </c>
      <c r="D5950" s="71"/>
      <c r="E5950" s="59"/>
      <c r="F5950" s="59"/>
    </row>
    <row r="5951" spans="1:6" s="70" customFormat="1" hidden="1">
      <c r="A5951" s="13">
        <v>1211374</v>
      </c>
      <c r="B5951" s="9" t="s">
        <v>4772</v>
      </c>
      <c r="C5951" s="2" t="s">
        <v>9</v>
      </c>
      <c r="D5951" s="71"/>
      <c r="E5951" s="59"/>
      <c r="F5951" s="59"/>
    </row>
    <row r="5952" spans="1:6" s="70" customFormat="1" hidden="1">
      <c r="A5952" s="13">
        <v>1211375</v>
      </c>
      <c r="B5952" s="9" t="s">
        <v>4773</v>
      </c>
      <c r="C5952" s="2" t="s">
        <v>9</v>
      </c>
      <c r="D5952" s="71"/>
      <c r="E5952" s="59"/>
      <c r="F5952" s="59"/>
    </row>
    <row r="5953" spans="1:6" s="70" customFormat="1" hidden="1">
      <c r="A5953" s="16">
        <v>1211400</v>
      </c>
      <c r="B5953" s="56" t="s">
        <v>4774</v>
      </c>
      <c r="C5953" s="2"/>
      <c r="D5953" s="71"/>
      <c r="E5953" s="59"/>
      <c r="F5953" s="59"/>
    </row>
    <row r="5954" spans="1:6" s="70" customFormat="1" hidden="1">
      <c r="A5954" s="13">
        <v>1211481</v>
      </c>
      <c r="B5954" s="9" t="s">
        <v>4775</v>
      </c>
      <c r="C5954" s="2" t="s">
        <v>9</v>
      </c>
      <c r="D5954" s="71"/>
      <c r="E5954" s="59"/>
      <c r="F5954" s="59"/>
    </row>
    <row r="5955" spans="1:6" s="70" customFormat="1" hidden="1">
      <c r="A5955" s="13">
        <v>1211482</v>
      </c>
      <c r="B5955" s="9" t="s">
        <v>4776</v>
      </c>
      <c r="C5955" s="2" t="s">
        <v>9</v>
      </c>
      <c r="D5955" s="71"/>
      <c r="E5955" s="59"/>
      <c r="F5955" s="59"/>
    </row>
    <row r="5956" spans="1:6" s="70" customFormat="1" hidden="1">
      <c r="A5956" s="13">
        <v>1211483</v>
      </c>
      <c r="B5956" s="9" t="s">
        <v>4777</v>
      </c>
      <c r="C5956" s="2" t="s">
        <v>9</v>
      </c>
      <c r="D5956" s="71"/>
      <c r="E5956" s="59"/>
      <c r="F5956" s="59"/>
    </row>
    <row r="5957" spans="1:6" s="70" customFormat="1" hidden="1">
      <c r="A5957" s="13">
        <v>1211484</v>
      </c>
      <c r="B5957" s="9" t="s">
        <v>4778</v>
      </c>
      <c r="C5957" s="2" t="s">
        <v>9</v>
      </c>
      <c r="D5957" s="71"/>
      <c r="E5957" s="59"/>
      <c r="F5957" s="59"/>
    </row>
    <row r="5958" spans="1:6" s="70" customFormat="1" hidden="1">
      <c r="A5958" s="16">
        <v>1211509</v>
      </c>
      <c r="B5958" s="56" t="s">
        <v>4779</v>
      </c>
      <c r="C5958" s="11" t="s">
        <v>9</v>
      </c>
      <c r="D5958" s="71"/>
      <c r="E5958" s="60"/>
      <c r="F5958" s="60"/>
    </row>
    <row r="5959" spans="1:6" s="70" customFormat="1" hidden="1">
      <c r="A5959" s="16">
        <v>1211687</v>
      </c>
      <c r="B5959" s="56" t="s">
        <v>4780</v>
      </c>
      <c r="C5959" s="11" t="s">
        <v>9</v>
      </c>
      <c r="D5959" s="71"/>
      <c r="E5959" s="60"/>
      <c r="F5959" s="60"/>
    </row>
    <row r="5960" spans="1:6" s="70" customFormat="1" hidden="1">
      <c r="A5960" s="16">
        <v>1211790</v>
      </c>
      <c r="B5960" s="56" t="s">
        <v>4781</v>
      </c>
      <c r="C5960" s="11" t="s">
        <v>9</v>
      </c>
      <c r="D5960" s="71"/>
      <c r="E5960" s="60"/>
      <c r="F5960" s="60"/>
    </row>
    <row r="5961" spans="1:6" s="70" customFormat="1" hidden="1">
      <c r="A5961" s="16">
        <v>1211898</v>
      </c>
      <c r="B5961" s="56" t="s">
        <v>4782</v>
      </c>
      <c r="C5961" s="11" t="s">
        <v>9</v>
      </c>
      <c r="D5961" s="71"/>
      <c r="E5961" s="60"/>
      <c r="F5961" s="60"/>
    </row>
    <row r="5962" spans="1:6" s="70" customFormat="1" hidden="1">
      <c r="A5962" s="16">
        <v>1212000</v>
      </c>
      <c r="B5962" s="18" t="s">
        <v>4807</v>
      </c>
      <c r="C5962" s="2"/>
      <c r="D5962" s="71"/>
      <c r="E5962" s="59"/>
      <c r="F5962" s="59"/>
    </row>
    <row r="5963" spans="1:6" s="70" customFormat="1" hidden="1">
      <c r="A5963" s="16">
        <v>1212100</v>
      </c>
      <c r="B5963" s="56" t="s">
        <v>4740</v>
      </c>
      <c r="C5963" s="2"/>
      <c r="D5963" s="71"/>
      <c r="E5963" s="59"/>
      <c r="F5963" s="59"/>
    </row>
    <row r="5964" spans="1:6" s="70" customFormat="1" hidden="1">
      <c r="A5964" s="13">
        <v>1212102</v>
      </c>
      <c r="B5964" s="9" t="s">
        <v>4741</v>
      </c>
      <c r="C5964" s="2" t="s">
        <v>9</v>
      </c>
      <c r="D5964" s="71"/>
      <c r="E5964" s="59"/>
      <c r="F5964" s="59"/>
    </row>
    <row r="5965" spans="1:6" s="70" customFormat="1" hidden="1">
      <c r="A5965" s="13">
        <v>1212111</v>
      </c>
      <c r="B5965" s="9" t="s">
        <v>4742</v>
      </c>
      <c r="C5965" s="2" t="s">
        <v>9</v>
      </c>
      <c r="D5965" s="71"/>
      <c r="E5965" s="59"/>
      <c r="F5965" s="59"/>
    </row>
    <row r="5966" spans="1:6" s="70" customFormat="1" hidden="1">
      <c r="A5966" s="13">
        <v>1212112</v>
      </c>
      <c r="B5966" s="9" t="s">
        <v>4743</v>
      </c>
      <c r="C5966" s="2" t="s">
        <v>9</v>
      </c>
      <c r="D5966" s="71"/>
      <c r="E5966" s="59"/>
      <c r="F5966" s="59"/>
    </row>
    <row r="5967" spans="1:6" s="70" customFormat="1" hidden="1">
      <c r="A5967" s="13">
        <v>1212113</v>
      </c>
      <c r="B5967" s="9" t="s">
        <v>4744</v>
      </c>
      <c r="C5967" s="2" t="s">
        <v>9</v>
      </c>
      <c r="D5967" s="71"/>
      <c r="E5967" s="59"/>
      <c r="F5967" s="59"/>
    </row>
    <row r="5968" spans="1:6" s="70" customFormat="1" hidden="1">
      <c r="A5968" s="13">
        <v>1212114</v>
      </c>
      <c r="B5968" s="9" t="s">
        <v>1354</v>
      </c>
      <c r="C5968" s="2" t="s">
        <v>9</v>
      </c>
      <c r="D5968" s="71"/>
      <c r="E5968" s="59"/>
      <c r="F5968" s="59"/>
    </row>
    <row r="5969" spans="1:6" s="70" customFormat="1" hidden="1">
      <c r="A5969" s="13">
        <v>1212115</v>
      </c>
      <c r="B5969" s="9" t="s">
        <v>4745</v>
      </c>
      <c r="C5969" s="2" t="s">
        <v>9</v>
      </c>
      <c r="D5969" s="71"/>
      <c r="E5969" s="59"/>
      <c r="F5969" s="59"/>
    </row>
    <row r="5970" spans="1:6" s="70" customFormat="1" hidden="1">
      <c r="A5970" s="13">
        <v>1212121</v>
      </c>
      <c r="B5970" s="9" t="s">
        <v>4746</v>
      </c>
      <c r="C5970" s="2" t="s">
        <v>9</v>
      </c>
      <c r="D5970" s="71"/>
      <c r="E5970" s="59"/>
      <c r="F5970" s="59"/>
    </row>
    <row r="5971" spans="1:6" s="70" customFormat="1" hidden="1">
      <c r="A5971" s="13">
        <v>1212122</v>
      </c>
      <c r="B5971" s="9" t="s">
        <v>4747</v>
      </c>
      <c r="C5971" s="2" t="s">
        <v>9</v>
      </c>
      <c r="D5971" s="71"/>
      <c r="E5971" s="59"/>
      <c r="F5971" s="59"/>
    </row>
    <row r="5972" spans="1:6" s="70" customFormat="1" hidden="1">
      <c r="A5972" s="13">
        <v>1212123</v>
      </c>
      <c r="B5972" s="9" t="s">
        <v>1617</v>
      </c>
      <c r="C5972" s="2" t="s">
        <v>9</v>
      </c>
      <c r="D5972" s="71"/>
      <c r="E5972" s="59"/>
      <c r="F5972" s="59"/>
    </row>
    <row r="5973" spans="1:6" s="70" customFormat="1" hidden="1">
      <c r="A5973" s="13">
        <v>1212124</v>
      </c>
      <c r="B5973" s="9" t="s">
        <v>1619</v>
      </c>
      <c r="C5973" s="2" t="s">
        <v>9</v>
      </c>
      <c r="D5973" s="71"/>
      <c r="E5973" s="59"/>
      <c r="F5973" s="59"/>
    </row>
    <row r="5974" spans="1:6" s="70" customFormat="1" hidden="1">
      <c r="A5974" s="13">
        <v>1212131</v>
      </c>
      <c r="B5974" s="9" t="s">
        <v>4748</v>
      </c>
      <c r="C5974" s="2" t="s">
        <v>9</v>
      </c>
      <c r="D5974" s="71"/>
      <c r="E5974" s="59"/>
      <c r="F5974" s="59"/>
    </row>
    <row r="5975" spans="1:6" s="70" customFormat="1" hidden="1">
      <c r="A5975" s="13">
        <v>1212132</v>
      </c>
      <c r="B5975" s="9" t="s">
        <v>4749</v>
      </c>
      <c r="C5975" s="2" t="s">
        <v>9</v>
      </c>
      <c r="D5975" s="71"/>
      <c r="E5975" s="59"/>
      <c r="F5975" s="59"/>
    </row>
    <row r="5976" spans="1:6" s="70" customFormat="1" hidden="1">
      <c r="A5976" s="13">
        <v>1212133</v>
      </c>
      <c r="B5976" s="9" t="s">
        <v>4750</v>
      </c>
      <c r="C5976" s="2" t="s">
        <v>9</v>
      </c>
      <c r="D5976" s="71"/>
      <c r="E5976" s="59"/>
      <c r="F5976" s="59"/>
    </row>
    <row r="5977" spans="1:6" s="70" customFormat="1" hidden="1">
      <c r="A5977" s="13">
        <v>1212134</v>
      </c>
      <c r="B5977" s="9" t="s">
        <v>4751</v>
      </c>
      <c r="C5977" s="2" t="s">
        <v>9</v>
      </c>
      <c r="D5977" s="71"/>
      <c r="E5977" s="59"/>
      <c r="F5977" s="59"/>
    </row>
    <row r="5978" spans="1:6" s="70" customFormat="1" hidden="1">
      <c r="A5978" s="13">
        <v>1212135</v>
      </c>
      <c r="B5978" s="9" t="s">
        <v>4752</v>
      </c>
      <c r="C5978" s="2" t="s">
        <v>9</v>
      </c>
      <c r="D5978" s="71"/>
      <c r="E5978" s="59"/>
      <c r="F5978" s="59"/>
    </row>
    <row r="5979" spans="1:6" s="70" customFormat="1" hidden="1">
      <c r="A5979" s="13">
        <v>1212136</v>
      </c>
      <c r="B5979" s="9" t="s">
        <v>4753</v>
      </c>
      <c r="C5979" s="2" t="s">
        <v>9</v>
      </c>
      <c r="D5979" s="71"/>
      <c r="E5979" s="59"/>
      <c r="F5979" s="59"/>
    </row>
    <row r="5980" spans="1:6" s="70" customFormat="1" hidden="1">
      <c r="A5980" s="13">
        <v>1212137</v>
      </c>
      <c r="B5980" s="9" t="s">
        <v>4754</v>
      </c>
      <c r="C5980" s="2" t="s">
        <v>9</v>
      </c>
      <c r="D5980" s="71"/>
      <c r="E5980" s="59"/>
      <c r="F5980" s="59"/>
    </row>
    <row r="5981" spans="1:6" s="70" customFormat="1" hidden="1">
      <c r="A5981" s="13">
        <v>1212139</v>
      </c>
      <c r="B5981" s="9" t="s">
        <v>4755</v>
      </c>
      <c r="C5981" s="2" t="s">
        <v>9</v>
      </c>
      <c r="D5981" s="71"/>
      <c r="E5981" s="59"/>
      <c r="F5981" s="59"/>
    </row>
    <row r="5982" spans="1:6" s="70" customFormat="1" hidden="1">
      <c r="A5982" s="13">
        <v>1212141</v>
      </c>
      <c r="B5982" s="9" t="s">
        <v>4756</v>
      </c>
      <c r="C5982" s="2" t="s">
        <v>9</v>
      </c>
      <c r="D5982" s="71"/>
      <c r="E5982" s="59"/>
      <c r="F5982" s="59"/>
    </row>
    <row r="5983" spans="1:6" s="70" customFormat="1" hidden="1">
      <c r="A5983" s="13">
        <v>1212142</v>
      </c>
      <c r="B5983" s="9" t="s">
        <v>4757</v>
      </c>
      <c r="C5983" s="2" t="s">
        <v>9</v>
      </c>
      <c r="D5983" s="71"/>
      <c r="E5983" s="59"/>
      <c r="F5983" s="59"/>
    </row>
    <row r="5984" spans="1:6" s="70" customFormat="1" hidden="1">
      <c r="A5984" s="13">
        <v>1212143</v>
      </c>
      <c r="B5984" s="9" t="s">
        <v>4758</v>
      </c>
      <c r="C5984" s="2" t="s">
        <v>9</v>
      </c>
      <c r="D5984" s="71"/>
      <c r="E5984" s="59"/>
      <c r="F5984" s="59"/>
    </row>
    <row r="5985" spans="1:6" s="70" customFormat="1" hidden="1">
      <c r="A5985" s="13">
        <v>1212144</v>
      </c>
      <c r="B5985" s="9" t="s">
        <v>4759</v>
      </c>
      <c r="C5985" s="2" t="s">
        <v>9</v>
      </c>
      <c r="D5985" s="71"/>
      <c r="E5985" s="59"/>
      <c r="F5985" s="59"/>
    </row>
    <row r="5986" spans="1:6" s="70" customFormat="1" hidden="1">
      <c r="A5986" s="13">
        <v>1212145</v>
      </c>
      <c r="B5986" s="9" t="s">
        <v>4760</v>
      </c>
      <c r="C5986" s="2" t="s">
        <v>9</v>
      </c>
      <c r="D5986" s="71"/>
      <c r="E5986" s="59"/>
      <c r="F5986" s="59"/>
    </row>
    <row r="5987" spans="1:6" s="70" customFormat="1" hidden="1">
      <c r="A5987" s="13">
        <v>1212146</v>
      </c>
      <c r="B5987" s="9" t="s">
        <v>4761</v>
      </c>
      <c r="C5987" s="2" t="s">
        <v>9</v>
      </c>
      <c r="D5987" s="71"/>
      <c r="E5987" s="59"/>
      <c r="F5987" s="59"/>
    </row>
    <row r="5988" spans="1:6" s="70" customFormat="1" hidden="1">
      <c r="A5988" s="13">
        <v>1212147</v>
      </c>
      <c r="B5988" s="9" t="s">
        <v>4762</v>
      </c>
      <c r="C5988" s="2" t="s">
        <v>9</v>
      </c>
      <c r="D5988" s="71"/>
      <c r="E5988" s="59"/>
      <c r="F5988" s="59"/>
    </row>
    <row r="5989" spans="1:6" s="70" customFormat="1" hidden="1">
      <c r="A5989" s="13">
        <v>1212148</v>
      </c>
      <c r="B5989" s="9" t="s">
        <v>4763</v>
      </c>
      <c r="C5989" s="2" t="s">
        <v>9</v>
      </c>
      <c r="D5989" s="71"/>
      <c r="E5989" s="59"/>
      <c r="F5989" s="59"/>
    </row>
    <row r="5990" spans="1:6" s="70" customFormat="1" hidden="1">
      <c r="A5990" s="13">
        <v>1212149</v>
      </c>
      <c r="B5990" s="9" t="s">
        <v>4764</v>
      </c>
      <c r="C5990" s="2" t="s">
        <v>9</v>
      </c>
      <c r="D5990" s="71"/>
      <c r="E5990" s="59"/>
      <c r="F5990" s="59"/>
    </row>
    <row r="5991" spans="1:6" s="70" customFormat="1" hidden="1">
      <c r="A5991" s="16">
        <v>1212200</v>
      </c>
      <c r="B5991" s="56" t="s">
        <v>4765</v>
      </c>
      <c r="C5991" s="2"/>
      <c r="D5991" s="71"/>
      <c r="E5991" s="59"/>
      <c r="F5991" s="59"/>
    </row>
    <row r="5992" spans="1:6" s="70" customFormat="1" hidden="1">
      <c r="A5992" s="13">
        <v>1212249</v>
      </c>
      <c r="B5992" s="9" t="s">
        <v>4766</v>
      </c>
      <c r="C5992" s="2" t="s">
        <v>9</v>
      </c>
      <c r="D5992" s="71"/>
      <c r="E5992" s="59"/>
      <c r="F5992" s="59"/>
    </row>
    <row r="5993" spans="1:6" s="70" customFormat="1" hidden="1">
      <c r="A5993" s="13">
        <v>1212250</v>
      </c>
      <c r="B5993" s="9" t="s">
        <v>4767</v>
      </c>
      <c r="C5993" s="2" t="s">
        <v>9</v>
      </c>
      <c r="D5993" s="71"/>
      <c r="E5993" s="59"/>
      <c r="F5993" s="59"/>
    </row>
    <row r="5994" spans="1:6" s="70" customFormat="1" hidden="1">
      <c r="A5994" s="13">
        <v>1212295</v>
      </c>
      <c r="B5994" s="9" t="s">
        <v>4768</v>
      </c>
      <c r="C5994" s="2" t="s">
        <v>9</v>
      </c>
      <c r="D5994" s="71"/>
      <c r="E5994" s="59"/>
      <c r="F5994" s="59"/>
    </row>
    <row r="5995" spans="1:6" s="70" customFormat="1" hidden="1">
      <c r="A5995" s="16">
        <v>1212300</v>
      </c>
      <c r="B5995" s="56" t="s">
        <v>4769</v>
      </c>
      <c r="C5995" s="2"/>
      <c r="D5995" s="71"/>
      <c r="E5995" s="59"/>
      <c r="F5995" s="59"/>
    </row>
    <row r="5996" spans="1:6" s="70" customFormat="1" hidden="1">
      <c r="A5996" s="13">
        <v>1212371</v>
      </c>
      <c r="B5996" s="9" t="s">
        <v>4770</v>
      </c>
      <c r="C5996" s="2" t="s">
        <v>9</v>
      </c>
      <c r="D5996" s="71"/>
      <c r="E5996" s="59"/>
      <c r="F5996" s="59"/>
    </row>
    <row r="5997" spans="1:6" s="70" customFormat="1" hidden="1">
      <c r="A5997" s="13">
        <v>1212372</v>
      </c>
      <c r="B5997" s="9" t="s">
        <v>4771</v>
      </c>
      <c r="C5997" s="2" t="s">
        <v>9</v>
      </c>
      <c r="D5997" s="71"/>
      <c r="E5997" s="59"/>
      <c r="F5997" s="59"/>
    </row>
    <row r="5998" spans="1:6" s="70" customFormat="1" hidden="1">
      <c r="A5998" s="13">
        <v>1212374</v>
      </c>
      <c r="B5998" s="9" t="s">
        <v>4772</v>
      </c>
      <c r="C5998" s="2" t="s">
        <v>9</v>
      </c>
      <c r="D5998" s="71"/>
      <c r="E5998" s="59"/>
      <c r="F5998" s="59"/>
    </row>
    <row r="5999" spans="1:6" s="70" customFormat="1" hidden="1">
      <c r="A5999" s="13">
        <v>1212375</v>
      </c>
      <c r="B5999" s="9" t="s">
        <v>4773</v>
      </c>
      <c r="C5999" s="2" t="s">
        <v>9</v>
      </c>
      <c r="D5999" s="71"/>
      <c r="E5999" s="59"/>
      <c r="F5999" s="59"/>
    </row>
    <row r="6000" spans="1:6" s="70" customFormat="1" hidden="1">
      <c r="A6000" s="16">
        <v>1212400</v>
      </c>
      <c r="B6000" s="56" t="s">
        <v>4774</v>
      </c>
      <c r="C6000" s="2"/>
      <c r="D6000" s="71"/>
      <c r="E6000" s="59"/>
      <c r="F6000" s="59"/>
    </row>
    <row r="6001" spans="1:6" s="70" customFormat="1" hidden="1">
      <c r="A6001" s="13">
        <v>1212481</v>
      </c>
      <c r="B6001" s="9" t="s">
        <v>4775</v>
      </c>
      <c r="C6001" s="2" t="s">
        <v>9</v>
      </c>
      <c r="D6001" s="71"/>
      <c r="E6001" s="59"/>
      <c r="F6001" s="59"/>
    </row>
    <row r="6002" spans="1:6" s="70" customFormat="1" hidden="1">
      <c r="A6002" s="13">
        <v>1212482</v>
      </c>
      <c r="B6002" s="9" t="s">
        <v>4776</v>
      </c>
      <c r="C6002" s="2" t="s">
        <v>9</v>
      </c>
      <c r="D6002" s="71"/>
      <c r="E6002" s="59"/>
      <c r="F6002" s="59"/>
    </row>
    <row r="6003" spans="1:6" s="70" customFormat="1" hidden="1">
      <c r="A6003" s="13">
        <v>1212483</v>
      </c>
      <c r="B6003" s="9" t="s">
        <v>4777</v>
      </c>
      <c r="C6003" s="2" t="s">
        <v>9</v>
      </c>
      <c r="D6003" s="71"/>
      <c r="E6003" s="59"/>
      <c r="F6003" s="59"/>
    </row>
    <row r="6004" spans="1:6" s="70" customFormat="1" hidden="1">
      <c r="A6004" s="13">
        <v>1212484</v>
      </c>
      <c r="B6004" s="9" t="s">
        <v>4778</v>
      </c>
      <c r="C6004" s="2" t="s">
        <v>9</v>
      </c>
      <c r="D6004" s="71"/>
      <c r="E6004" s="59"/>
      <c r="F6004" s="59"/>
    </row>
    <row r="6005" spans="1:6" s="70" customFormat="1" hidden="1">
      <c r="A6005" s="16">
        <v>1212509</v>
      </c>
      <c r="B6005" s="56" t="s">
        <v>4779</v>
      </c>
      <c r="C6005" s="11" t="s">
        <v>9</v>
      </c>
      <c r="D6005" s="71"/>
      <c r="E6005" s="60"/>
      <c r="F6005" s="60"/>
    </row>
    <row r="6006" spans="1:6" s="70" customFormat="1" hidden="1">
      <c r="A6006" s="16">
        <v>1212687</v>
      </c>
      <c r="B6006" s="56" t="s">
        <v>4780</v>
      </c>
      <c r="C6006" s="11" t="s">
        <v>9</v>
      </c>
      <c r="D6006" s="71"/>
      <c r="E6006" s="60"/>
      <c r="F6006" s="60"/>
    </row>
    <row r="6007" spans="1:6" s="70" customFormat="1" hidden="1">
      <c r="A6007" s="16">
        <v>1212790</v>
      </c>
      <c r="B6007" s="56" t="s">
        <v>4781</v>
      </c>
      <c r="C6007" s="11" t="s">
        <v>9</v>
      </c>
      <c r="D6007" s="71"/>
      <c r="E6007" s="60"/>
      <c r="F6007" s="60"/>
    </row>
    <row r="6008" spans="1:6" s="70" customFormat="1" hidden="1">
      <c r="A6008" s="16">
        <v>1212898</v>
      </c>
      <c r="B6008" s="56" t="s">
        <v>4782</v>
      </c>
      <c r="C6008" s="11" t="s">
        <v>9</v>
      </c>
      <c r="D6008" s="71"/>
      <c r="E6008" s="60"/>
      <c r="F6008" s="60"/>
    </row>
    <row r="6009" spans="1:6" s="70" customFormat="1" hidden="1">
      <c r="A6009" s="16">
        <v>1213000</v>
      </c>
      <c r="B6009" s="18" t="s">
        <v>4808</v>
      </c>
      <c r="C6009" s="2"/>
      <c r="D6009" s="71"/>
      <c r="E6009" s="59"/>
      <c r="F6009" s="59"/>
    </row>
    <row r="6010" spans="1:6" s="70" customFormat="1" hidden="1">
      <c r="A6010" s="16">
        <v>1213100</v>
      </c>
      <c r="B6010" s="56" t="s">
        <v>4740</v>
      </c>
      <c r="C6010" s="2"/>
      <c r="D6010" s="71"/>
      <c r="E6010" s="59"/>
      <c r="F6010" s="59"/>
    </row>
    <row r="6011" spans="1:6" s="70" customFormat="1" hidden="1">
      <c r="A6011" s="13">
        <v>1213102</v>
      </c>
      <c r="B6011" s="9" t="s">
        <v>4741</v>
      </c>
      <c r="C6011" s="2" t="s">
        <v>9</v>
      </c>
      <c r="D6011" s="71"/>
      <c r="E6011" s="59"/>
      <c r="F6011" s="59"/>
    </row>
    <row r="6012" spans="1:6" s="70" customFormat="1" hidden="1">
      <c r="A6012" s="13">
        <v>1213111</v>
      </c>
      <c r="B6012" s="9" t="s">
        <v>4742</v>
      </c>
      <c r="C6012" s="2" t="s">
        <v>9</v>
      </c>
      <c r="D6012" s="71"/>
      <c r="E6012" s="59"/>
      <c r="F6012" s="59"/>
    </row>
    <row r="6013" spans="1:6" s="70" customFormat="1" hidden="1">
      <c r="A6013" s="13">
        <v>1213112</v>
      </c>
      <c r="B6013" s="9" t="s">
        <v>4743</v>
      </c>
      <c r="C6013" s="2" t="s">
        <v>9</v>
      </c>
      <c r="D6013" s="71"/>
      <c r="E6013" s="59"/>
      <c r="F6013" s="59"/>
    </row>
    <row r="6014" spans="1:6" s="70" customFormat="1" hidden="1">
      <c r="A6014" s="13">
        <v>1213113</v>
      </c>
      <c r="B6014" s="9" t="s">
        <v>4744</v>
      </c>
      <c r="C6014" s="2" t="s">
        <v>9</v>
      </c>
      <c r="D6014" s="71"/>
      <c r="E6014" s="59"/>
      <c r="F6014" s="59"/>
    </row>
    <row r="6015" spans="1:6" s="70" customFormat="1" hidden="1">
      <c r="A6015" s="13">
        <v>1213114</v>
      </c>
      <c r="B6015" s="9" t="s">
        <v>1354</v>
      </c>
      <c r="C6015" s="2" t="s">
        <v>9</v>
      </c>
      <c r="D6015" s="71"/>
      <c r="E6015" s="59"/>
      <c r="F6015" s="59"/>
    </row>
    <row r="6016" spans="1:6" s="70" customFormat="1" hidden="1">
      <c r="A6016" s="13">
        <v>1213115</v>
      </c>
      <c r="B6016" s="9" t="s">
        <v>4745</v>
      </c>
      <c r="C6016" s="2" t="s">
        <v>9</v>
      </c>
      <c r="D6016" s="71"/>
      <c r="E6016" s="59"/>
      <c r="F6016" s="59"/>
    </row>
    <row r="6017" spans="1:6" s="70" customFormat="1" hidden="1">
      <c r="A6017" s="13">
        <v>1213121</v>
      </c>
      <c r="B6017" s="9" t="s">
        <v>4746</v>
      </c>
      <c r="C6017" s="2" t="s">
        <v>9</v>
      </c>
      <c r="D6017" s="71"/>
      <c r="E6017" s="59"/>
      <c r="F6017" s="59"/>
    </row>
    <row r="6018" spans="1:6" s="70" customFormat="1" hidden="1">
      <c r="A6018" s="13">
        <v>1213122</v>
      </c>
      <c r="B6018" s="9" t="s">
        <v>4747</v>
      </c>
      <c r="C6018" s="2" t="s">
        <v>9</v>
      </c>
      <c r="D6018" s="71"/>
      <c r="E6018" s="59"/>
      <c r="F6018" s="59"/>
    </row>
    <row r="6019" spans="1:6" s="70" customFormat="1" hidden="1">
      <c r="A6019" s="13">
        <v>1213123</v>
      </c>
      <c r="B6019" s="9" t="s">
        <v>1617</v>
      </c>
      <c r="C6019" s="2" t="s">
        <v>9</v>
      </c>
      <c r="D6019" s="71"/>
      <c r="E6019" s="59"/>
      <c r="F6019" s="59"/>
    </row>
    <row r="6020" spans="1:6" s="70" customFormat="1" hidden="1">
      <c r="A6020" s="13">
        <v>1213124</v>
      </c>
      <c r="B6020" s="9" t="s">
        <v>1619</v>
      </c>
      <c r="C6020" s="2" t="s">
        <v>9</v>
      </c>
      <c r="D6020" s="71"/>
      <c r="E6020" s="59"/>
      <c r="F6020" s="59"/>
    </row>
    <row r="6021" spans="1:6" s="70" customFormat="1" hidden="1">
      <c r="A6021" s="13">
        <v>1213131</v>
      </c>
      <c r="B6021" s="9" t="s">
        <v>4748</v>
      </c>
      <c r="C6021" s="2" t="s">
        <v>9</v>
      </c>
      <c r="D6021" s="71"/>
      <c r="E6021" s="59"/>
      <c r="F6021" s="59"/>
    </row>
    <row r="6022" spans="1:6" s="70" customFormat="1" hidden="1">
      <c r="A6022" s="13">
        <v>1213132</v>
      </c>
      <c r="B6022" s="9" t="s">
        <v>4749</v>
      </c>
      <c r="C6022" s="2" t="s">
        <v>9</v>
      </c>
      <c r="D6022" s="71"/>
      <c r="E6022" s="59"/>
      <c r="F6022" s="59"/>
    </row>
    <row r="6023" spans="1:6" s="70" customFormat="1" hidden="1">
      <c r="A6023" s="13">
        <v>1213133</v>
      </c>
      <c r="B6023" s="9" t="s">
        <v>4750</v>
      </c>
      <c r="C6023" s="2" t="s">
        <v>9</v>
      </c>
      <c r="D6023" s="71"/>
      <c r="E6023" s="59"/>
      <c r="F6023" s="59"/>
    </row>
    <row r="6024" spans="1:6" s="70" customFormat="1" hidden="1">
      <c r="A6024" s="13">
        <v>1213134</v>
      </c>
      <c r="B6024" s="9" t="s">
        <v>4751</v>
      </c>
      <c r="C6024" s="2" t="s">
        <v>9</v>
      </c>
      <c r="D6024" s="71"/>
      <c r="E6024" s="59"/>
      <c r="F6024" s="59"/>
    </row>
    <row r="6025" spans="1:6" s="70" customFormat="1" hidden="1">
      <c r="A6025" s="13">
        <v>1213135</v>
      </c>
      <c r="B6025" s="9" t="s">
        <v>4752</v>
      </c>
      <c r="C6025" s="2" t="s">
        <v>9</v>
      </c>
      <c r="D6025" s="71"/>
      <c r="E6025" s="59"/>
      <c r="F6025" s="59"/>
    </row>
    <row r="6026" spans="1:6" s="70" customFormat="1" hidden="1">
      <c r="A6026" s="13">
        <v>1213136</v>
      </c>
      <c r="B6026" s="9" t="s">
        <v>4753</v>
      </c>
      <c r="C6026" s="2" t="s">
        <v>9</v>
      </c>
      <c r="D6026" s="71"/>
      <c r="E6026" s="59"/>
      <c r="F6026" s="59"/>
    </row>
    <row r="6027" spans="1:6" s="70" customFormat="1" hidden="1">
      <c r="A6027" s="13">
        <v>1213137</v>
      </c>
      <c r="B6027" s="9" t="s">
        <v>4754</v>
      </c>
      <c r="C6027" s="2" t="s">
        <v>9</v>
      </c>
      <c r="D6027" s="71"/>
      <c r="E6027" s="59"/>
      <c r="F6027" s="59"/>
    </row>
    <row r="6028" spans="1:6" s="70" customFormat="1" hidden="1">
      <c r="A6028" s="13">
        <v>1213139</v>
      </c>
      <c r="B6028" s="9" t="s">
        <v>4755</v>
      </c>
      <c r="C6028" s="2" t="s">
        <v>9</v>
      </c>
      <c r="D6028" s="71"/>
      <c r="E6028" s="59"/>
      <c r="F6028" s="59"/>
    </row>
    <row r="6029" spans="1:6" s="70" customFormat="1" hidden="1">
      <c r="A6029" s="13">
        <v>1213141</v>
      </c>
      <c r="B6029" s="9" t="s">
        <v>4756</v>
      </c>
      <c r="C6029" s="2" t="s">
        <v>9</v>
      </c>
      <c r="D6029" s="71"/>
      <c r="E6029" s="59"/>
      <c r="F6029" s="59"/>
    </row>
    <row r="6030" spans="1:6" s="70" customFormat="1" hidden="1">
      <c r="A6030" s="13">
        <v>1213142</v>
      </c>
      <c r="B6030" s="9" t="s">
        <v>4757</v>
      </c>
      <c r="C6030" s="2" t="s">
        <v>9</v>
      </c>
      <c r="D6030" s="71"/>
      <c r="E6030" s="59"/>
      <c r="F6030" s="59"/>
    </row>
    <row r="6031" spans="1:6" s="70" customFormat="1" hidden="1">
      <c r="A6031" s="13">
        <v>1213143</v>
      </c>
      <c r="B6031" s="9" t="s">
        <v>4758</v>
      </c>
      <c r="C6031" s="2" t="s">
        <v>9</v>
      </c>
      <c r="D6031" s="71"/>
      <c r="E6031" s="59"/>
      <c r="F6031" s="59"/>
    </row>
    <row r="6032" spans="1:6" s="70" customFormat="1" hidden="1">
      <c r="A6032" s="13">
        <v>1213144</v>
      </c>
      <c r="B6032" s="9" t="s">
        <v>4759</v>
      </c>
      <c r="C6032" s="2" t="s">
        <v>9</v>
      </c>
      <c r="D6032" s="71"/>
      <c r="E6032" s="59"/>
      <c r="F6032" s="59"/>
    </row>
    <row r="6033" spans="1:6" s="70" customFormat="1" hidden="1">
      <c r="A6033" s="13">
        <v>1213145</v>
      </c>
      <c r="B6033" s="9" t="s">
        <v>4760</v>
      </c>
      <c r="C6033" s="2" t="s">
        <v>9</v>
      </c>
      <c r="D6033" s="71"/>
      <c r="E6033" s="59"/>
      <c r="F6033" s="59"/>
    </row>
    <row r="6034" spans="1:6" s="70" customFormat="1" hidden="1">
      <c r="A6034" s="13">
        <v>1213146</v>
      </c>
      <c r="B6034" s="9" t="s">
        <v>4761</v>
      </c>
      <c r="C6034" s="2" t="s">
        <v>9</v>
      </c>
      <c r="D6034" s="71"/>
      <c r="E6034" s="59"/>
      <c r="F6034" s="59"/>
    </row>
    <row r="6035" spans="1:6" s="70" customFormat="1" hidden="1">
      <c r="A6035" s="13">
        <v>1213147</v>
      </c>
      <c r="B6035" s="9" t="s">
        <v>4762</v>
      </c>
      <c r="C6035" s="2" t="s">
        <v>9</v>
      </c>
      <c r="D6035" s="71"/>
      <c r="E6035" s="59"/>
      <c r="F6035" s="59"/>
    </row>
    <row r="6036" spans="1:6" s="70" customFormat="1" hidden="1">
      <c r="A6036" s="13">
        <v>1213148</v>
      </c>
      <c r="B6036" s="9" t="s">
        <v>4763</v>
      </c>
      <c r="C6036" s="2" t="s">
        <v>9</v>
      </c>
      <c r="D6036" s="71"/>
      <c r="E6036" s="59"/>
      <c r="F6036" s="59"/>
    </row>
    <row r="6037" spans="1:6" s="70" customFormat="1" hidden="1">
      <c r="A6037" s="13">
        <v>1213149</v>
      </c>
      <c r="B6037" s="9" t="s">
        <v>4764</v>
      </c>
      <c r="C6037" s="2" t="s">
        <v>9</v>
      </c>
      <c r="D6037" s="71"/>
      <c r="E6037" s="59"/>
      <c r="F6037" s="59"/>
    </row>
    <row r="6038" spans="1:6" s="70" customFormat="1" hidden="1">
      <c r="A6038" s="16">
        <v>1213200</v>
      </c>
      <c r="B6038" s="56" t="s">
        <v>4765</v>
      </c>
      <c r="C6038" s="2"/>
      <c r="D6038" s="71"/>
      <c r="E6038" s="59"/>
      <c r="F6038" s="59"/>
    </row>
    <row r="6039" spans="1:6" s="70" customFormat="1" hidden="1">
      <c r="A6039" s="13">
        <v>1213249</v>
      </c>
      <c r="B6039" s="9" t="s">
        <v>4766</v>
      </c>
      <c r="C6039" s="2" t="s">
        <v>9</v>
      </c>
      <c r="D6039" s="71"/>
      <c r="E6039" s="59"/>
      <c r="F6039" s="59"/>
    </row>
    <row r="6040" spans="1:6" s="70" customFormat="1" hidden="1">
      <c r="A6040" s="13">
        <v>1213250</v>
      </c>
      <c r="B6040" s="9" t="s">
        <v>4767</v>
      </c>
      <c r="C6040" s="2" t="s">
        <v>9</v>
      </c>
      <c r="D6040" s="71"/>
      <c r="E6040" s="59"/>
      <c r="F6040" s="59"/>
    </row>
    <row r="6041" spans="1:6" s="70" customFormat="1" hidden="1">
      <c r="A6041" s="13">
        <v>1213295</v>
      </c>
      <c r="B6041" s="9" t="s">
        <v>4768</v>
      </c>
      <c r="C6041" s="2" t="s">
        <v>9</v>
      </c>
      <c r="D6041" s="71"/>
      <c r="E6041" s="59"/>
      <c r="F6041" s="59"/>
    </row>
    <row r="6042" spans="1:6" s="70" customFormat="1" hidden="1">
      <c r="A6042" s="16">
        <v>1213300</v>
      </c>
      <c r="B6042" s="56" t="s">
        <v>4769</v>
      </c>
      <c r="C6042" s="2"/>
      <c r="D6042" s="71"/>
      <c r="E6042" s="59"/>
      <c r="F6042" s="59"/>
    </row>
    <row r="6043" spans="1:6" s="70" customFormat="1" hidden="1">
      <c r="A6043" s="13">
        <v>1213371</v>
      </c>
      <c r="B6043" s="9" t="s">
        <v>4770</v>
      </c>
      <c r="C6043" s="2" t="s">
        <v>9</v>
      </c>
      <c r="D6043" s="71"/>
      <c r="E6043" s="59"/>
      <c r="F6043" s="59"/>
    </row>
    <row r="6044" spans="1:6" s="70" customFormat="1" hidden="1">
      <c r="A6044" s="13">
        <v>1213372</v>
      </c>
      <c r="B6044" s="9" t="s">
        <v>4771</v>
      </c>
      <c r="C6044" s="2" t="s">
        <v>9</v>
      </c>
      <c r="D6044" s="71"/>
      <c r="E6044" s="59"/>
      <c r="F6044" s="59"/>
    </row>
    <row r="6045" spans="1:6" s="70" customFormat="1" hidden="1">
      <c r="A6045" s="13">
        <v>1213374</v>
      </c>
      <c r="B6045" s="9" t="s">
        <v>4772</v>
      </c>
      <c r="C6045" s="2" t="s">
        <v>9</v>
      </c>
      <c r="D6045" s="71"/>
      <c r="E6045" s="59"/>
      <c r="F6045" s="59"/>
    </row>
    <row r="6046" spans="1:6" s="70" customFormat="1" hidden="1">
      <c r="A6046" s="13">
        <v>1213375</v>
      </c>
      <c r="B6046" s="9" t="s">
        <v>4773</v>
      </c>
      <c r="C6046" s="2" t="s">
        <v>9</v>
      </c>
      <c r="D6046" s="71"/>
      <c r="E6046" s="59"/>
      <c r="F6046" s="59"/>
    </row>
    <row r="6047" spans="1:6" s="70" customFormat="1" hidden="1">
      <c r="A6047" s="16">
        <v>1213400</v>
      </c>
      <c r="B6047" s="56" t="s">
        <v>4774</v>
      </c>
      <c r="C6047" s="2"/>
      <c r="D6047" s="71"/>
      <c r="E6047" s="59"/>
      <c r="F6047" s="59"/>
    </row>
    <row r="6048" spans="1:6" s="70" customFormat="1" hidden="1">
      <c r="A6048" s="13">
        <v>1213481</v>
      </c>
      <c r="B6048" s="9" t="s">
        <v>4775</v>
      </c>
      <c r="C6048" s="2" t="s">
        <v>9</v>
      </c>
      <c r="D6048" s="71"/>
      <c r="E6048" s="59"/>
      <c r="F6048" s="59"/>
    </row>
    <row r="6049" spans="1:6" s="70" customFormat="1" hidden="1">
      <c r="A6049" s="13">
        <v>1213482</v>
      </c>
      <c r="B6049" s="9" t="s">
        <v>4776</v>
      </c>
      <c r="C6049" s="2" t="s">
        <v>9</v>
      </c>
      <c r="D6049" s="71"/>
      <c r="E6049" s="59"/>
      <c r="F6049" s="59"/>
    </row>
    <row r="6050" spans="1:6" s="70" customFormat="1" hidden="1">
      <c r="A6050" s="13">
        <v>1213483</v>
      </c>
      <c r="B6050" s="9" t="s">
        <v>4777</v>
      </c>
      <c r="C6050" s="2" t="s">
        <v>9</v>
      </c>
      <c r="D6050" s="71"/>
      <c r="E6050" s="59"/>
      <c r="F6050" s="59"/>
    </row>
    <row r="6051" spans="1:6" s="70" customFormat="1" hidden="1">
      <c r="A6051" s="13">
        <v>1213484</v>
      </c>
      <c r="B6051" s="9" t="s">
        <v>4778</v>
      </c>
      <c r="C6051" s="2" t="s">
        <v>9</v>
      </c>
      <c r="D6051" s="71"/>
      <c r="E6051" s="59"/>
      <c r="F6051" s="59"/>
    </row>
    <row r="6052" spans="1:6" s="70" customFormat="1" hidden="1">
      <c r="A6052" s="16">
        <v>1213509</v>
      </c>
      <c r="B6052" s="56" t="s">
        <v>4779</v>
      </c>
      <c r="C6052" s="11" t="s">
        <v>9</v>
      </c>
      <c r="D6052" s="71"/>
      <c r="E6052" s="60"/>
      <c r="F6052" s="60"/>
    </row>
    <row r="6053" spans="1:6" s="70" customFormat="1" hidden="1">
      <c r="A6053" s="16">
        <v>1213687</v>
      </c>
      <c r="B6053" s="56" t="s">
        <v>4780</v>
      </c>
      <c r="C6053" s="11" t="s">
        <v>9</v>
      </c>
      <c r="D6053" s="71"/>
      <c r="E6053" s="60"/>
      <c r="F6053" s="60"/>
    </row>
    <row r="6054" spans="1:6" s="70" customFormat="1" hidden="1">
      <c r="A6054" s="16">
        <v>1213790</v>
      </c>
      <c r="B6054" s="56" t="s">
        <v>4781</v>
      </c>
      <c r="C6054" s="11" t="s">
        <v>9</v>
      </c>
      <c r="D6054" s="71"/>
      <c r="E6054" s="60"/>
      <c r="F6054" s="60"/>
    </row>
    <row r="6055" spans="1:6" s="70" customFormat="1" hidden="1">
      <c r="A6055" s="16">
        <v>1213898</v>
      </c>
      <c r="B6055" s="56" t="s">
        <v>4782</v>
      </c>
      <c r="C6055" s="11" t="s">
        <v>9</v>
      </c>
      <c r="D6055" s="71"/>
      <c r="E6055" s="60"/>
      <c r="F6055" s="60"/>
    </row>
    <row r="6056" spans="1:6" s="70" customFormat="1" hidden="1">
      <c r="A6056" s="16">
        <v>1220000</v>
      </c>
      <c r="B6056" s="17" t="s">
        <v>4809</v>
      </c>
      <c r="C6056" s="2"/>
      <c r="D6056" s="71"/>
      <c r="E6056" s="59"/>
      <c r="F6056" s="59"/>
    </row>
    <row r="6057" spans="1:6" s="70" customFormat="1" hidden="1">
      <c r="A6057" s="16">
        <v>1221000</v>
      </c>
      <c r="B6057" s="18" t="s">
        <v>4810</v>
      </c>
      <c r="C6057" s="2"/>
      <c r="D6057" s="71"/>
      <c r="E6057" s="59"/>
      <c r="F6057" s="59"/>
    </row>
    <row r="6058" spans="1:6" s="70" customFormat="1" hidden="1">
      <c r="A6058" s="16">
        <v>1221100</v>
      </c>
      <c r="B6058" s="56" t="s">
        <v>4740</v>
      </c>
      <c r="C6058" s="2"/>
      <c r="D6058" s="71"/>
      <c r="E6058" s="59"/>
      <c r="F6058" s="59"/>
    </row>
    <row r="6059" spans="1:6" s="70" customFormat="1" hidden="1">
      <c r="A6059" s="13">
        <v>1221102</v>
      </c>
      <c r="B6059" s="9" t="s">
        <v>4741</v>
      </c>
      <c r="C6059" s="2" t="s">
        <v>9</v>
      </c>
      <c r="D6059" s="71"/>
      <c r="E6059" s="59"/>
      <c r="F6059" s="59"/>
    </row>
    <row r="6060" spans="1:6" s="70" customFormat="1" hidden="1">
      <c r="A6060" s="13">
        <v>1221111</v>
      </c>
      <c r="B6060" s="9" t="s">
        <v>4742</v>
      </c>
      <c r="C6060" s="2" t="s">
        <v>9</v>
      </c>
      <c r="D6060" s="71"/>
      <c r="E6060" s="59"/>
      <c r="F6060" s="59"/>
    </row>
    <row r="6061" spans="1:6" s="70" customFormat="1" hidden="1">
      <c r="A6061" s="13">
        <v>1221112</v>
      </c>
      <c r="B6061" s="9" t="s">
        <v>4743</v>
      </c>
      <c r="C6061" s="2" t="s">
        <v>9</v>
      </c>
      <c r="D6061" s="71"/>
      <c r="E6061" s="59"/>
      <c r="F6061" s="59"/>
    </row>
    <row r="6062" spans="1:6" s="70" customFormat="1" hidden="1">
      <c r="A6062" s="13">
        <v>1221113</v>
      </c>
      <c r="B6062" s="9" t="s">
        <v>4744</v>
      </c>
      <c r="C6062" s="2" t="s">
        <v>9</v>
      </c>
      <c r="D6062" s="71"/>
      <c r="E6062" s="59"/>
      <c r="F6062" s="59"/>
    </row>
    <row r="6063" spans="1:6" s="70" customFormat="1" hidden="1">
      <c r="A6063" s="13">
        <v>1221114</v>
      </c>
      <c r="B6063" s="9" t="s">
        <v>1354</v>
      </c>
      <c r="C6063" s="2" t="s">
        <v>9</v>
      </c>
      <c r="D6063" s="71"/>
      <c r="E6063" s="59"/>
      <c r="F6063" s="59"/>
    </row>
    <row r="6064" spans="1:6" s="70" customFormat="1" hidden="1">
      <c r="A6064" s="13">
        <v>1221115</v>
      </c>
      <c r="B6064" s="9" t="s">
        <v>4745</v>
      </c>
      <c r="C6064" s="2" t="s">
        <v>9</v>
      </c>
      <c r="D6064" s="71"/>
      <c r="E6064" s="59"/>
      <c r="F6064" s="59"/>
    </row>
    <row r="6065" spans="1:6" s="70" customFormat="1" hidden="1">
      <c r="A6065" s="13">
        <v>1221121</v>
      </c>
      <c r="B6065" s="9" t="s">
        <v>4746</v>
      </c>
      <c r="C6065" s="2" t="s">
        <v>9</v>
      </c>
      <c r="D6065" s="71"/>
      <c r="E6065" s="59"/>
      <c r="F6065" s="59"/>
    </row>
    <row r="6066" spans="1:6" s="70" customFormat="1" hidden="1">
      <c r="A6066" s="13">
        <v>1221122</v>
      </c>
      <c r="B6066" s="9" t="s">
        <v>4747</v>
      </c>
      <c r="C6066" s="2" t="s">
        <v>9</v>
      </c>
      <c r="D6066" s="71"/>
      <c r="E6066" s="59"/>
      <c r="F6066" s="59"/>
    </row>
    <row r="6067" spans="1:6" s="70" customFormat="1" hidden="1">
      <c r="A6067" s="13">
        <v>1221123</v>
      </c>
      <c r="B6067" s="9" t="s">
        <v>1617</v>
      </c>
      <c r="C6067" s="2" t="s">
        <v>9</v>
      </c>
      <c r="D6067" s="71"/>
      <c r="E6067" s="59"/>
      <c r="F6067" s="59"/>
    </row>
    <row r="6068" spans="1:6" s="70" customFormat="1" hidden="1">
      <c r="A6068" s="13">
        <v>1221124</v>
      </c>
      <c r="B6068" s="9" t="s">
        <v>1619</v>
      </c>
      <c r="C6068" s="2" t="s">
        <v>9</v>
      </c>
      <c r="D6068" s="71"/>
      <c r="E6068" s="59"/>
      <c r="F6068" s="59"/>
    </row>
    <row r="6069" spans="1:6" s="70" customFormat="1" hidden="1">
      <c r="A6069" s="13">
        <v>1221131</v>
      </c>
      <c r="B6069" s="9" t="s">
        <v>4748</v>
      </c>
      <c r="C6069" s="2" t="s">
        <v>9</v>
      </c>
      <c r="D6069" s="71"/>
      <c r="E6069" s="59"/>
      <c r="F6069" s="59"/>
    </row>
    <row r="6070" spans="1:6" s="70" customFormat="1" hidden="1">
      <c r="A6070" s="13">
        <v>1221132</v>
      </c>
      <c r="B6070" s="9" t="s">
        <v>4749</v>
      </c>
      <c r="C6070" s="2" t="s">
        <v>9</v>
      </c>
      <c r="D6070" s="71"/>
      <c r="E6070" s="59"/>
      <c r="F6070" s="59"/>
    </row>
    <row r="6071" spans="1:6" s="70" customFormat="1" hidden="1">
      <c r="A6071" s="13">
        <v>1221133</v>
      </c>
      <c r="B6071" s="9" t="s">
        <v>4750</v>
      </c>
      <c r="C6071" s="2" t="s">
        <v>9</v>
      </c>
      <c r="D6071" s="71"/>
      <c r="E6071" s="59"/>
      <c r="F6071" s="59"/>
    </row>
    <row r="6072" spans="1:6" s="70" customFormat="1" hidden="1">
      <c r="A6072" s="13">
        <v>1221134</v>
      </c>
      <c r="B6072" s="9" t="s">
        <v>4751</v>
      </c>
      <c r="C6072" s="2" t="s">
        <v>9</v>
      </c>
      <c r="D6072" s="71"/>
      <c r="E6072" s="59"/>
      <c r="F6072" s="59"/>
    </row>
    <row r="6073" spans="1:6" s="70" customFormat="1" hidden="1">
      <c r="A6073" s="13">
        <v>1221135</v>
      </c>
      <c r="B6073" s="9" t="s">
        <v>4752</v>
      </c>
      <c r="C6073" s="2" t="s">
        <v>9</v>
      </c>
      <c r="D6073" s="71"/>
      <c r="E6073" s="59"/>
      <c r="F6073" s="59"/>
    </row>
    <row r="6074" spans="1:6" s="70" customFormat="1" hidden="1">
      <c r="A6074" s="13">
        <v>1221136</v>
      </c>
      <c r="B6074" s="9" t="s">
        <v>4753</v>
      </c>
      <c r="C6074" s="2" t="s">
        <v>9</v>
      </c>
      <c r="D6074" s="71"/>
      <c r="E6074" s="59"/>
      <c r="F6074" s="59"/>
    </row>
    <row r="6075" spans="1:6" s="70" customFormat="1" hidden="1">
      <c r="A6075" s="13">
        <v>1221137</v>
      </c>
      <c r="B6075" s="9" t="s">
        <v>4754</v>
      </c>
      <c r="C6075" s="2" t="s">
        <v>9</v>
      </c>
      <c r="D6075" s="71"/>
      <c r="E6075" s="59"/>
      <c r="F6075" s="59"/>
    </row>
    <row r="6076" spans="1:6" s="70" customFormat="1" hidden="1">
      <c r="A6076" s="13">
        <v>1221139</v>
      </c>
      <c r="B6076" s="9" t="s">
        <v>4755</v>
      </c>
      <c r="C6076" s="2" t="s">
        <v>9</v>
      </c>
      <c r="D6076" s="71"/>
      <c r="E6076" s="59"/>
      <c r="F6076" s="59"/>
    </row>
    <row r="6077" spans="1:6" s="70" customFormat="1" hidden="1">
      <c r="A6077" s="13">
        <v>1221141</v>
      </c>
      <c r="B6077" s="9" t="s">
        <v>4756</v>
      </c>
      <c r="C6077" s="2" t="s">
        <v>9</v>
      </c>
      <c r="D6077" s="71"/>
      <c r="E6077" s="59"/>
      <c r="F6077" s="59"/>
    </row>
    <row r="6078" spans="1:6" s="70" customFormat="1" hidden="1">
      <c r="A6078" s="13">
        <v>1221142</v>
      </c>
      <c r="B6078" s="9" t="s">
        <v>4757</v>
      </c>
      <c r="C6078" s="2" t="s">
        <v>9</v>
      </c>
      <c r="D6078" s="71"/>
      <c r="E6078" s="59"/>
      <c r="F6078" s="59"/>
    </row>
    <row r="6079" spans="1:6" s="70" customFormat="1" hidden="1">
      <c r="A6079" s="13">
        <v>1221143</v>
      </c>
      <c r="B6079" s="9" t="s">
        <v>4758</v>
      </c>
      <c r="C6079" s="2" t="s">
        <v>9</v>
      </c>
      <c r="D6079" s="71"/>
      <c r="E6079" s="59"/>
      <c r="F6079" s="59"/>
    </row>
    <row r="6080" spans="1:6" s="70" customFormat="1" hidden="1">
      <c r="A6080" s="13">
        <v>1221144</v>
      </c>
      <c r="B6080" s="9" t="s">
        <v>4759</v>
      </c>
      <c r="C6080" s="2" t="s">
        <v>9</v>
      </c>
      <c r="D6080" s="71"/>
      <c r="E6080" s="59"/>
      <c r="F6080" s="59"/>
    </row>
    <row r="6081" spans="1:6" s="70" customFormat="1" hidden="1">
      <c r="A6081" s="13">
        <v>1221145</v>
      </c>
      <c r="B6081" s="9" t="s">
        <v>4760</v>
      </c>
      <c r="C6081" s="2" t="s">
        <v>9</v>
      </c>
      <c r="D6081" s="71"/>
      <c r="E6081" s="59"/>
      <c r="F6081" s="59"/>
    </row>
    <row r="6082" spans="1:6" s="70" customFormat="1" hidden="1">
      <c r="A6082" s="13">
        <v>1221146</v>
      </c>
      <c r="B6082" s="9" t="s">
        <v>4761</v>
      </c>
      <c r="C6082" s="2" t="s">
        <v>9</v>
      </c>
      <c r="D6082" s="71"/>
      <c r="E6082" s="59"/>
      <c r="F6082" s="59"/>
    </row>
    <row r="6083" spans="1:6" s="70" customFormat="1" hidden="1">
      <c r="A6083" s="13">
        <v>1221147</v>
      </c>
      <c r="B6083" s="9" t="s">
        <v>4762</v>
      </c>
      <c r="C6083" s="2" t="s">
        <v>9</v>
      </c>
      <c r="D6083" s="71"/>
      <c r="E6083" s="59"/>
      <c r="F6083" s="59"/>
    </row>
    <row r="6084" spans="1:6" s="70" customFormat="1" hidden="1">
      <c r="A6084" s="13">
        <v>1221148</v>
      </c>
      <c r="B6084" s="9" t="s">
        <v>4763</v>
      </c>
      <c r="C6084" s="2" t="s">
        <v>9</v>
      </c>
      <c r="D6084" s="71"/>
      <c r="E6084" s="59"/>
      <c r="F6084" s="59"/>
    </row>
    <row r="6085" spans="1:6" s="70" customFormat="1" hidden="1">
      <c r="A6085" s="13">
        <v>1221149</v>
      </c>
      <c r="B6085" s="9" t="s">
        <v>4764</v>
      </c>
      <c r="C6085" s="2" t="s">
        <v>9</v>
      </c>
      <c r="D6085" s="71"/>
      <c r="E6085" s="59"/>
      <c r="F6085" s="59"/>
    </row>
    <row r="6086" spans="1:6" s="70" customFormat="1" hidden="1">
      <c r="A6086" s="16">
        <v>1221200</v>
      </c>
      <c r="B6086" s="56" t="s">
        <v>4765</v>
      </c>
      <c r="C6086" s="2"/>
      <c r="D6086" s="71"/>
      <c r="E6086" s="59"/>
      <c r="F6086" s="59"/>
    </row>
    <row r="6087" spans="1:6" s="70" customFormat="1" hidden="1">
      <c r="A6087" s="13">
        <v>1221249</v>
      </c>
      <c r="B6087" s="9" t="s">
        <v>4766</v>
      </c>
      <c r="C6087" s="2" t="s">
        <v>9</v>
      </c>
      <c r="D6087" s="71"/>
      <c r="E6087" s="59"/>
      <c r="F6087" s="59"/>
    </row>
    <row r="6088" spans="1:6" s="70" customFormat="1" hidden="1">
      <c r="A6088" s="13">
        <v>1221250</v>
      </c>
      <c r="B6088" s="9" t="s">
        <v>4767</v>
      </c>
      <c r="C6088" s="2" t="s">
        <v>9</v>
      </c>
      <c r="D6088" s="71"/>
      <c r="E6088" s="59"/>
      <c r="F6088" s="59"/>
    </row>
    <row r="6089" spans="1:6" s="70" customFormat="1" hidden="1">
      <c r="A6089" s="13">
        <v>1221295</v>
      </c>
      <c r="B6089" s="9" t="s">
        <v>4768</v>
      </c>
      <c r="C6089" s="2" t="s">
        <v>9</v>
      </c>
      <c r="D6089" s="71"/>
      <c r="E6089" s="59"/>
      <c r="F6089" s="59"/>
    </row>
    <row r="6090" spans="1:6" s="70" customFormat="1" hidden="1">
      <c r="A6090" s="16">
        <v>1221300</v>
      </c>
      <c r="B6090" s="56" t="s">
        <v>4769</v>
      </c>
      <c r="C6090" s="2"/>
      <c r="D6090" s="71"/>
      <c r="E6090" s="59"/>
      <c r="F6090" s="59"/>
    </row>
    <row r="6091" spans="1:6" s="70" customFormat="1" hidden="1">
      <c r="A6091" s="13">
        <v>1221371</v>
      </c>
      <c r="B6091" s="9" t="s">
        <v>4770</v>
      </c>
      <c r="C6091" s="2" t="s">
        <v>9</v>
      </c>
      <c r="D6091" s="71"/>
      <c r="E6091" s="59"/>
      <c r="F6091" s="59"/>
    </row>
    <row r="6092" spans="1:6" s="70" customFormat="1" hidden="1">
      <c r="A6092" s="13">
        <v>1221372</v>
      </c>
      <c r="B6092" s="9" t="s">
        <v>4771</v>
      </c>
      <c r="C6092" s="2" t="s">
        <v>9</v>
      </c>
      <c r="D6092" s="71"/>
      <c r="E6092" s="59"/>
      <c r="F6092" s="59"/>
    </row>
    <row r="6093" spans="1:6" s="70" customFormat="1" hidden="1">
      <c r="A6093" s="13">
        <v>1221374</v>
      </c>
      <c r="B6093" s="9" t="s">
        <v>4772</v>
      </c>
      <c r="C6093" s="2" t="s">
        <v>9</v>
      </c>
      <c r="D6093" s="71"/>
      <c r="E6093" s="59"/>
      <c r="F6093" s="59"/>
    </row>
    <row r="6094" spans="1:6" s="70" customFormat="1" hidden="1">
      <c r="A6094" s="13">
        <v>1221375</v>
      </c>
      <c r="B6094" s="9" t="s">
        <v>4773</v>
      </c>
      <c r="C6094" s="2" t="s">
        <v>9</v>
      </c>
      <c r="D6094" s="71"/>
      <c r="E6094" s="59"/>
      <c r="F6094" s="59"/>
    </row>
    <row r="6095" spans="1:6" s="70" customFormat="1" hidden="1">
      <c r="A6095" s="16">
        <v>1221400</v>
      </c>
      <c r="B6095" s="56" t="s">
        <v>4774</v>
      </c>
      <c r="C6095" s="2"/>
      <c r="D6095" s="71"/>
      <c r="E6095" s="59"/>
      <c r="F6095" s="59"/>
    </row>
    <row r="6096" spans="1:6" s="70" customFormat="1" hidden="1">
      <c r="A6096" s="13">
        <v>1221481</v>
      </c>
      <c r="B6096" s="9" t="s">
        <v>4775</v>
      </c>
      <c r="C6096" s="2" t="s">
        <v>9</v>
      </c>
      <c r="D6096" s="71"/>
      <c r="E6096" s="59"/>
      <c r="F6096" s="59"/>
    </row>
    <row r="6097" spans="1:6" s="70" customFormat="1" hidden="1">
      <c r="A6097" s="13">
        <v>1221482</v>
      </c>
      <c r="B6097" s="9" t="s">
        <v>4776</v>
      </c>
      <c r="C6097" s="2" t="s">
        <v>9</v>
      </c>
      <c r="D6097" s="71"/>
      <c r="E6097" s="59"/>
      <c r="F6097" s="59"/>
    </row>
    <row r="6098" spans="1:6" s="70" customFormat="1" hidden="1">
      <c r="A6098" s="13">
        <v>1221483</v>
      </c>
      <c r="B6098" s="9" t="s">
        <v>4777</v>
      </c>
      <c r="C6098" s="2" t="s">
        <v>9</v>
      </c>
      <c r="D6098" s="71"/>
      <c r="E6098" s="59"/>
      <c r="F6098" s="59"/>
    </row>
    <row r="6099" spans="1:6" s="70" customFormat="1" hidden="1">
      <c r="A6099" s="13">
        <v>1221484</v>
      </c>
      <c r="B6099" s="9" t="s">
        <v>4778</v>
      </c>
      <c r="C6099" s="2" t="s">
        <v>9</v>
      </c>
      <c r="D6099" s="71"/>
      <c r="E6099" s="59"/>
      <c r="F6099" s="59"/>
    </row>
    <row r="6100" spans="1:6" s="70" customFormat="1" hidden="1">
      <c r="A6100" s="16">
        <v>1221509</v>
      </c>
      <c r="B6100" s="56" t="s">
        <v>4779</v>
      </c>
      <c r="C6100" s="11" t="s">
        <v>9</v>
      </c>
      <c r="D6100" s="71"/>
      <c r="E6100" s="60"/>
      <c r="F6100" s="60"/>
    </row>
    <row r="6101" spans="1:6" s="70" customFormat="1" hidden="1">
      <c r="A6101" s="16">
        <v>1221687</v>
      </c>
      <c r="B6101" s="56" t="s">
        <v>4780</v>
      </c>
      <c r="C6101" s="11" t="s">
        <v>9</v>
      </c>
      <c r="D6101" s="71"/>
      <c r="E6101" s="60"/>
      <c r="F6101" s="60"/>
    </row>
    <row r="6102" spans="1:6" s="70" customFormat="1" hidden="1">
      <c r="A6102" s="16">
        <v>1221790</v>
      </c>
      <c r="B6102" s="56" t="s">
        <v>4781</v>
      </c>
      <c r="C6102" s="11" t="s">
        <v>9</v>
      </c>
      <c r="D6102" s="71"/>
      <c r="E6102" s="60"/>
      <c r="F6102" s="60"/>
    </row>
    <row r="6103" spans="1:6" s="70" customFormat="1" hidden="1">
      <c r="A6103" s="16">
        <v>1221898</v>
      </c>
      <c r="B6103" s="56" t="s">
        <v>4782</v>
      </c>
      <c r="C6103" s="11" t="s">
        <v>9</v>
      </c>
      <c r="D6103" s="71"/>
      <c r="E6103" s="60"/>
      <c r="F6103" s="60"/>
    </row>
    <row r="6104" spans="1:6" s="70" customFormat="1" hidden="1">
      <c r="A6104" s="16">
        <v>1222000</v>
      </c>
      <c r="B6104" s="18" t="s">
        <v>4811</v>
      </c>
      <c r="C6104" s="2"/>
      <c r="D6104" s="71"/>
      <c r="E6104" s="59"/>
      <c r="F6104" s="59"/>
    </row>
    <row r="6105" spans="1:6" s="70" customFormat="1" hidden="1">
      <c r="A6105" s="16">
        <v>1222100</v>
      </c>
      <c r="B6105" s="56" t="s">
        <v>4740</v>
      </c>
      <c r="C6105" s="2"/>
      <c r="D6105" s="71"/>
      <c r="E6105" s="59"/>
      <c r="F6105" s="59"/>
    </row>
    <row r="6106" spans="1:6" s="70" customFormat="1" hidden="1">
      <c r="A6106" s="13">
        <v>1222102</v>
      </c>
      <c r="B6106" s="9" t="s">
        <v>4741</v>
      </c>
      <c r="C6106" s="2" t="s">
        <v>9</v>
      </c>
      <c r="D6106" s="71"/>
      <c r="E6106" s="59"/>
      <c r="F6106" s="59"/>
    </row>
    <row r="6107" spans="1:6" s="70" customFormat="1" hidden="1">
      <c r="A6107" s="13">
        <v>1222111</v>
      </c>
      <c r="B6107" s="9" t="s">
        <v>4742</v>
      </c>
      <c r="C6107" s="2" t="s">
        <v>9</v>
      </c>
      <c r="D6107" s="71"/>
      <c r="E6107" s="59"/>
      <c r="F6107" s="59"/>
    </row>
    <row r="6108" spans="1:6" s="70" customFormat="1" hidden="1">
      <c r="A6108" s="13">
        <v>1222112</v>
      </c>
      <c r="B6108" s="9" t="s">
        <v>4743</v>
      </c>
      <c r="C6108" s="2" t="s">
        <v>9</v>
      </c>
      <c r="D6108" s="71"/>
      <c r="E6108" s="59"/>
      <c r="F6108" s="59"/>
    </row>
    <row r="6109" spans="1:6" s="70" customFormat="1" hidden="1">
      <c r="A6109" s="13">
        <v>1222113</v>
      </c>
      <c r="B6109" s="9" t="s">
        <v>4744</v>
      </c>
      <c r="C6109" s="2" t="s">
        <v>9</v>
      </c>
      <c r="D6109" s="71"/>
      <c r="E6109" s="59"/>
      <c r="F6109" s="59"/>
    </row>
    <row r="6110" spans="1:6" s="70" customFormat="1" hidden="1">
      <c r="A6110" s="13">
        <v>1222114</v>
      </c>
      <c r="B6110" s="9" t="s">
        <v>1354</v>
      </c>
      <c r="C6110" s="2" t="s">
        <v>9</v>
      </c>
      <c r="D6110" s="71"/>
      <c r="E6110" s="59"/>
      <c r="F6110" s="59"/>
    </row>
    <row r="6111" spans="1:6" s="70" customFormat="1" hidden="1">
      <c r="A6111" s="13">
        <v>1222115</v>
      </c>
      <c r="B6111" s="9" t="s">
        <v>4745</v>
      </c>
      <c r="C6111" s="2" t="s">
        <v>9</v>
      </c>
      <c r="D6111" s="71"/>
      <c r="E6111" s="59"/>
      <c r="F6111" s="59"/>
    </row>
    <row r="6112" spans="1:6" s="70" customFormat="1" hidden="1">
      <c r="A6112" s="13">
        <v>1222121</v>
      </c>
      <c r="B6112" s="9" t="s">
        <v>4746</v>
      </c>
      <c r="C6112" s="2" t="s">
        <v>9</v>
      </c>
      <c r="D6112" s="71"/>
      <c r="E6112" s="59"/>
      <c r="F6112" s="59"/>
    </row>
    <row r="6113" spans="1:6" s="70" customFormat="1" hidden="1">
      <c r="A6113" s="13">
        <v>1222122</v>
      </c>
      <c r="B6113" s="9" t="s">
        <v>4747</v>
      </c>
      <c r="C6113" s="2" t="s">
        <v>9</v>
      </c>
      <c r="D6113" s="71"/>
      <c r="E6113" s="59"/>
      <c r="F6113" s="59"/>
    </row>
    <row r="6114" spans="1:6" s="70" customFormat="1" hidden="1">
      <c r="A6114" s="13">
        <v>1222123</v>
      </c>
      <c r="B6114" s="9" t="s">
        <v>1617</v>
      </c>
      <c r="C6114" s="2" t="s">
        <v>9</v>
      </c>
      <c r="D6114" s="71"/>
      <c r="E6114" s="59"/>
      <c r="F6114" s="59"/>
    </row>
    <row r="6115" spans="1:6" s="70" customFormat="1" hidden="1">
      <c r="A6115" s="13">
        <v>1222124</v>
      </c>
      <c r="B6115" s="9" t="s">
        <v>1619</v>
      </c>
      <c r="C6115" s="2" t="s">
        <v>9</v>
      </c>
      <c r="D6115" s="71"/>
      <c r="E6115" s="59"/>
      <c r="F6115" s="59"/>
    </row>
    <row r="6116" spans="1:6" s="70" customFormat="1" hidden="1">
      <c r="A6116" s="13">
        <v>1222131</v>
      </c>
      <c r="B6116" s="9" t="s">
        <v>4748</v>
      </c>
      <c r="C6116" s="2" t="s">
        <v>9</v>
      </c>
      <c r="D6116" s="71"/>
      <c r="E6116" s="59"/>
      <c r="F6116" s="59"/>
    </row>
    <row r="6117" spans="1:6" s="70" customFormat="1" hidden="1">
      <c r="A6117" s="13">
        <v>1222132</v>
      </c>
      <c r="B6117" s="9" t="s">
        <v>4749</v>
      </c>
      <c r="C6117" s="2" t="s">
        <v>9</v>
      </c>
      <c r="D6117" s="71"/>
      <c r="E6117" s="59"/>
      <c r="F6117" s="59"/>
    </row>
    <row r="6118" spans="1:6" s="70" customFormat="1" hidden="1">
      <c r="A6118" s="13">
        <v>1222133</v>
      </c>
      <c r="B6118" s="9" t="s">
        <v>4750</v>
      </c>
      <c r="C6118" s="2" t="s">
        <v>9</v>
      </c>
      <c r="D6118" s="71"/>
      <c r="E6118" s="59"/>
      <c r="F6118" s="59"/>
    </row>
    <row r="6119" spans="1:6" s="70" customFormat="1" hidden="1">
      <c r="A6119" s="13">
        <v>1222134</v>
      </c>
      <c r="B6119" s="9" t="s">
        <v>4751</v>
      </c>
      <c r="C6119" s="2" t="s">
        <v>9</v>
      </c>
      <c r="D6119" s="71"/>
      <c r="E6119" s="59"/>
      <c r="F6119" s="59"/>
    </row>
    <row r="6120" spans="1:6" s="70" customFormat="1" hidden="1">
      <c r="A6120" s="13">
        <v>1222135</v>
      </c>
      <c r="B6120" s="9" t="s">
        <v>4752</v>
      </c>
      <c r="C6120" s="2" t="s">
        <v>9</v>
      </c>
      <c r="D6120" s="71"/>
      <c r="E6120" s="59"/>
      <c r="F6120" s="59"/>
    </row>
    <row r="6121" spans="1:6" s="70" customFormat="1" hidden="1">
      <c r="A6121" s="13">
        <v>1222136</v>
      </c>
      <c r="B6121" s="9" t="s">
        <v>4753</v>
      </c>
      <c r="C6121" s="2" t="s">
        <v>9</v>
      </c>
      <c r="D6121" s="71"/>
      <c r="E6121" s="59"/>
      <c r="F6121" s="59"/>
    </row>
    <row r="6122" spans="1:6" s="70" customFormat="1" hidden="1">
      <c r="A6122" s="13">
        <v>1222137</v>
      </c>
      <c r="B6122" s="9" t="s">
        <v>4754</v>
      </c>
      <c r="C6122" s="2" t="s">
        <v>9</v>
      </c>
      <c r="D6122" s="71"/>
      <c r="E6122" s="59"/>
      <c r="F6122" s="59"/>
    </row>
    <row r="6123" spans="1:6" s="70" customFormat="1" hidden="1">
      <c r="A6123" s="13">
        <v>1222139</v>
      </c>
      <c r="B6123" s="9" t="s">
        <v>4755</v>
      </c>
      <c r="C6123" s="2" t="s">
        <v>9</v>
      </c>
      <c r="D6123" s="71"/>
      <c r="E6123" s="59"/>
      <c r="F6123" s="59"/>
    </row>
    <row r="6124" spans="1:6" s="70" customFormat="1" hidden="1">
      <c r="A6124" s="13">
        <v>1222141</v>
      </c>
      <c r="B6124" s="9" t="s">
        <v>4756</v>
      </c>
      <c r="C6124" s="2" t="s">
        <v>9</v>
      </c>
      <c r="D6124" s="71"/>
      <c r="E6124" s="59"/>
      <c r="F6124" s="59"/>
    </row>
    <row r="6125" spans="1:6" s="70" customFormat="1" hidden="1">
      <c r="A6125" s="13">
        <v>1222142</v>
      </c>
      <c r="B6125" s="9" t="s">
        <v>4757</v>
      </c>
      <c r="C6125" s="2" t="s">
        <v>9</v>
      </c>
      <c r="D6125" s="71"/>
      <c r="E6125" s="59"/>
      <c r="F6125" s="59"/>
    </row>
    <row r="6126" spans="1:6" s="70" customFormat="1" hidden="1">
      <c r="A6126" s="13">
        <v>1222143</v>
      </c>
      <c r="B6126" s="9" t="s">
        <v>4758</v>
      </c>
      <c r="C6126" s="2" t="s">
        <v>9</v>
      </c>
      <c r="D6126" s="71"/>
      <c r="E6126" s="59"/>
      <c r="F6126" s="59"/>
    </row>
    <row r="6127" spans="1:6" s="70" customFormat="1" hidden="1">
      <c r="A6127" s="13">
        <v>1222144</v>
      </c>
      <c r="B6127" s="9" t="s">
        <v>4759</v>
      </c>
      <c r="C6127" s="2" t="s">
        <v>9</v>
      </c>
      <c r="D6127" s="71"/>
      <c r="E6127" s="59"/>
      <c r="F6127" s="59"/>
    </row>
    <row r="6128" spans="1:6" s="70" customFormat="1" hidden="1">
      <c r="A6128" s="13">
        <v>1222145</v>
      </c>
      <c r="B6128" s="9" t="s">
        <v>4760</v>
      </c>
      <c r="C6128" s="2" t="s">
        <v>9</v>
      </c>
      <c r="D6128" s="71"/>
      <c r="E6128" s="59"/>
      <c r="F6128" s="59"/>
    </row>
    <row r="6129" spans="1:6" s="70" customFormat="1" hidden="1">
      <c r="A6129" s="13">
        <v>1222146</v>
      </c>
      <c r="B6129" s="9" t="s">
        <v>4761</v>
      </c>
      <c r="C6129" s="2" t="s">
        <v>9</v>
      </c>
      <c r="D6129" s="71"/>
      <c r="E6129" s="59"/>
      <c r="F6129" s="59"/>
    </row>
    <row r="6130" spans="1:6" s="70" customFormat="1" hidden="1">
      <c r="A6130" s="13">
        <v>1222147</v>
      </c>
      <c r="B6130" s="9" t="s">
        <v>4762</v>
      </c>
      <c r="C6130" s="2" t="s">
        <v>9</v>
      </c>
      <c r="D6130" s="71"/>
      <c r="E6130" s="59"/>
      <c r="F6130" s="59"/>
    </row>
    <row r="6131" spans="1:6" s="70" customFormat="1" hidden="1">
      <c r="A6131" s="13">
        <v>1222148</v>
      </c>
      <c r="B6131" s="9" t="s">
        <v>4763</v>
      </c>
      <c r="C6131" s="2" t="s">
        <v>9</v>
      </c>
      <c r="D6131" s="71"/>
      <c r="E6131" s="59"/>
      <c r="F6131" s="59"/>
    </row>
    <row r="6132" spans="1:6" s="70" customFormat="1" hidden="1">
      <c r="A6132" s="13">
        <v>1222149</v>
      </c>
      <c r="B6132" s="9" t="s">
        <v>4764</v>
      </c>
      <c r="C6132" s="2" t="s">
        <v>9</v>
      </c>
      <c r="D6132" s="71"/>
      <c r="E6132" s="59"/>
      <c r="F6132" s="59"/>
    </row>
    <row r="6133" spans="1:6" s="70" customFormat="1" hidden="1">
      <c r="A6133" s="16">
        <v>1222200</v>
      </c>
      <c r="B6133" s="56" t="s">
        <v>4765</v>
      </c>
      <c r="C6133" s="2"/>
      <c r="D6133" s="71"/>
      <c r="E6133" s="59"/>
      <c r="F6133" s="59"/>
    </row>
    <row r="6134" spans="1:6" s="70" customFormat="1" hidden="1">
      <c r="A6134" s="13">
        <v>1222249</v>
      </c>
      <c r="B6134" s="9" t="s">
        <v>4766</v>
      </c>
      <c r="C6134" s="2" t="s">
        <v>9</v>
      </c>
      <c r="D6134" s="71"/>
      <c r="E6134" s="59"/>
      <c r="F6134" s="59"/>
    </row>
    <row r="6135" spans="1:6" s="70" customFormat="1" hidden="1">
      <c r="A6135" s="13">
        <v>1222250</v>
      </c>
      <c r="B6135" s="9" t="s">
        <v>4767</v>
      </c>
      <c r="C6135" s="2" t="s">
        <v>9</v>
      </c>
      <c r="D6135" s="71"/>
      <c r="E6135" s="59"/>
      <c r="F6135" s="59"/>
    </row>
    <row r="6136" spans="1:6" s="70" customFormat="1" hidden="1">
      <c r="A6136" s="13">
        <v>1222295</v>
      </c>
      <c r="B6136" s="9" t="s">
        <v>4768</v>
      </c>
      <c r="C6136" s="2" t="s">
        <v>9</v>
      </c>
      <c r="D6136" s="71"/>
      <c r="E6136" s="59"/>
      <c r="F6136" s="59"/>
    </row>
    <row r="6137" spans="1:6" s="70" customFormat="1" hidden="1">
      <c r="A6137" s="16">
        <v>1222300</v>
      </c>
      <c r="B6137" s="56" t="s">
        <v>4769</v>
      </c>
      <c r="C6137" s="2"/>
      <c r="D6137" s="71"/>
      <c r="E6137" s="59"/>
      <c r="F6137" s="59"/>
    </row>
    <row r="6138" spans="1:6" s="70" customFormat="1" hidden="1">
      <c r="A6138" s="13">
        <v>1222371</v>
      </c>
      <c r="B6138" s="9" t="s">
        <v>4770</v>
      </c>
      <c r="C6138" s="2" t="s">
        <v>9</v>
      </c>
      <c r="D6138" s="71"/>
      <c r="E6138" s="59"/>
      <c r="F6138" s="59"/>
    </row>
    <row r="6139" spans="1:6" s="70" customFormat="1" hidden="1">
      <c r="A6139" s="13">
        <v>1222372</v>
      </c>
      <c r="B6139" s="9" t="s">
        <v>4771</v>
      </c>
      <c r="C6139" s="2" t="s">
        <v>9</v>
      </c>
      <c r="D6139" s="71"/>
      <c r="E6139" s="59"/>
      <c r="F6139" s="59"/>
    </row>
    <row r="6140" spans="1:6" s="70" customFormat="1" hidden="1">
      <c r="A6140" s="13">
        <v>1222374</v>
      </c>
      <c r="B6140" s="9" t="s">
        <v>4772</v>
      </c>
      <c r="C6140" s="2" t="s">
        <v>9</v>
      </c>
      <c r="D6140" s="71"/>
      <c r="E6140" s="59"/>
      <c r="F6140" s="59"/>
    </row>
    <row r="6141" spans="1:6" s="70" customFormat="1" hidden="1">
      <c r="A6141" s="13">
        <v>1222375</v>
      </c>
      <c r="B6141" s="9" t="s">
        <v>4773</v>
      </c>
      <c r="C6141" s="2" t="s">
        <v>9</v>
      </c>
      <c r="D6141" s="71"/>
      <c r="E6141" s="59"/>
      <c r="F6141" s="59"/>
    </row>
    <row r="6142" spans="1:6" s="70" customFormat="1" hidden="1">
      <c r="A6142" s="16">
        <v>1222400</v>
      </c>
      <c r="B6142" s="56" t="s">
        <v>4774</v>
      </c>
      <c r="C6142" s="2"/>
      <c r="D6142" s="71"/>
      <c r="E6142" s="59"/>
      <c r="F6142" s="59"/>
    </row>
    <row r="6143" spans="1:6" s="70" customFormat="1" hidden="1">
      <c r="A6143" s="13">
        <v>1222481</v>
      </c>
      <c r="B6143" s="9" t="s">
        <v>4775</v>
      </c>
      <c r="C6143" s="2" t="s">
        <v>9</v>
      </c>
      <c r="D6143" s="71"/>
      <c r="E6143" s="59"/>
      <c r="F6143" s="59"/>
    </row>
    <row r="6144" spans="1:6" s="70" customFormat="1" hidden="1">
      <c r="A6144" s="13">
        <v>1222482</v>
      </c>
      <c r="B6144" s="9" t="s">
        <v>4776</v>
      </c>
      <c r="C6144" s="2" t="s">
        <v>9</v>
      </c>
      <c r="D6144" s="71"/>
      <c r="E6144" s="59"/>
      <c r="F6144" s="59"/>
    </row>
    <row r="6145" spans="1:6" s="70" customFormat="1" hidden="1">
      <c r="A6145" s="13">
        <v>1222483</v>
      </c>
      <c r="B6145" s="9" t="s">
        <v>4777</v>
      </c>
      <c r="C6145" s="2" t="s">
        <v>9</v>
      </c>
      <c r="D6145" s="71"/>
      <c r="E6145" s="59"/>
      <c r="F6145" s="59"/>
    </row>
    <row r="6146" spans="1:6" s="70" customFormat="1" hidden="1">
      <c r="A6146" s="13">
        <v>1222484</v>
      </c>
      <c r="B6146" s="9" t="s">
        <v>4778</v>
      </c>
      <c r="C6146" s="2" t="s">
        <v>9</v>
      </c>
      <c r="D6146" s="71"/>
      <c r="E6146" s="59"/>
      <c r="F6146" s="59"/>
    </row>
    <row r="6147" spans="1:6" s="70" customFormat="1" hidden="1">
      <c r="A6147" s="16">
        <v>1222509</v>
      </c>
      <c r="B6147" s="56" t="s">
        <v>4779</v>
      </c>
      <c r="C6147" s="11" t="s">
        <v>9</v>
      </c>
      <c r="D6147" s="71"/>
      <c r="E6147" s="60"/>
      <c r="F6147" s="60"/>
    </row>
    <row r="6148" spans="1:6" s="70" customFormat="1" hidden="1">
      <c r="A6148" s="16">
        <v>1222687</v>
      </c>
      <c r="B6148" s="56" t="s">
        <v>4780</v>
      </c>
      <c r="C6148" s="11" t="s">
        <v>9</v>
      </c>
      <c r="D6148" s="71"/>
      <c r="E6148" s="60"/>
      <c r="F6148" s="60"/>
    </row>
    <row r="6149" spans="1:6" s="70" customFormat="1" hidden="1">
      <c r="A6149" s="16">
        <v>1222790</v>
      </c>
      <c r="B6149" s="56" t="s">
        <v>4781</v>
      </c>
      <c r="C6149" s="11" t="s">
        <v>9</v>
      </c>
      <c r="D6149" s="71"/>
      <c r="E6149" s="60"/>
      <c r="F6149" s="60"/>
    </row>
    <row r="6150" spans="1:6" s="70" customFormat="1" hidden="1">
      <c r="A6150" s="16">
        <v>1222898</v>
      </c>
      <c r="B6150" s="56" t="s">
        <v>4782</v>
      </c>
      <c r="C6150" s="11" t="s">
        <v>9</v>
      </c>
      <c r="D6150" s="71"/>
      <c r="E6150" s="60"/>
      <c r="F6150" s="60"/>
    </row>
    <row r="6151" spans="1:6" s="70" customFormat="1" hidden="1">
      <c r="A6151" s="16">
        <v>1223000</v>
      </c>
      <c r="B6151" s="18" t="s">
        <v>4812</v>
      </c>
      <c r="C6151" s="2"/>
      <c r="D6151" s="71"/>
      <c r="E6151" s="59"/>
      <c r="F6151" s="59"/>
    </row>
    <row r="6152" spans="1:6" s="70" customFormat="1" hidden="1">
      <c r="A6152" s="16">
        <v>1223100</v>
      </c>
      <c r="B6152" s="56" t="s">
        <v>4740</v>
      </c>
      <c r="C6152" s="2"/>
      <c r="D6152" s="71"/>
      <c r="E6152" s="59"/>
      <c r="F6152" s="59"/>
    </row>
    <row r="6153" spans="1:6" s="70" customFormat="1" hidden="1">
      <c r="A6153" s="13">
        <v>1223102</v>
      </c>
      <c r="B6153" s="9" t="s">
        <v>4741</v>
      </c>
      <c r="C6153" s="2" t="s">
        <v>9</v>
      </c>
      <c r="D6153" s="71"/>
      <c r="E6153" s="59"/>
      <c r="F6153" s="59"/>
    </row>
    <row r="6154" spans="1:6" s="70" customFormat="1" hidden="1">
      <c r="A6154" s="13">
        <v>1223111</v>
      </c>
      <c r="B6154" s="9" t="s">
        <v>4742</v>
      </c>
      <c r="C6154" s="2" t="s">
        <v>9</v>
      </c>
      <c r="D6154" s="71"/>
      <c r="E6154" s="59"/>
      <c r="F6154" s="59"/>
    </row>
    <row r="6155" spans="1:6" s="70" customFormat="1" hidden="1">
      <c r="A6155" s="13">
        <v>1223112</v>
      </c>
      <c r="B6155" s="9" t="s">
        <v>4743</v>
      </c>
      <c r="C6155" s="2" t="s">
        <v>9</v>
      </c>
      <c r="D6155" s="71"/>
      <c r="E6155" s="59"/>
      <c r="F6155" s="59"/>
    </row>
    <row r="6156" spans="1:6" s="70" customFormat="1" hidden="1">
      <c r="A6156" s="13">
        <v>1223113</v>
      </c>
      <c r="B6156" s="9" t="s">
        <v>4744</v>
      </c>
      <c r="C6156" s="2" t="s">
        <v>9</v>
      </c>
      <c r="D6156" s="71"/>
      <c r="E6156" s="59"/>
      <c r="F6156" s="59"/>
    </row>
    <row r="6157" spans="1:6" s="70" customFormat="1" hidden="1">
      <c r="A6157" s="13">
        <v>1223114</v>
      </c>
      <c r="B6157" s="9" t="s">
        <v>1354</v>
      </c>
      <c r="C6157" s="2" t="s">
        <v>9</v>
      </c>
      <c r="D6157" s="71"/>
      <c r="E6157" s="59"/>
      <c r="F6157" s="59"/>
    </row>
    <row r="6158" spans="1:6" s="70" customFormat="1" hidden="1">
      <c r="A6158" s="13">
        <v>1223115</v>
      </c>
      <c r="B6158" s="9" t="s">
        <v>4745</v>
      </c>
      <c r="C6158" s="2" t="s">
        <v>9</v>
      </c>
      <c r="D6158" s="71"/>
      <c r="E6158" s="59"/>
      <c r="F6158" s="59"/>
    </row>
    <row r="6159" spans="1:6" s="70" customFormat="1" hidden="1">
      <c r="A6159" s="13">
        <v>1223121</v>
      </c>
      <c r="B6159" s="9" t="s">
        <v>4746</v>
      </c>
      <c r="C6159" s="2" t="s">
        <v>9</v>
      </c>
      <c r="D6159" s="71"/>
      <c r="E6159" s="59"/>
      <c r="F6159" s="59"/>
    </row>
    <row r="6160" spans="1:6" s="70" customFormat="1" hidden="1">
      <c r="A6160" s="13">
        <v>1223122</v>
      </c>
      <c r="B6160" s="9" t="s">
        <v>4747</v>
      </c>
      <c r="C6160" s="2" t="s">
        <v>9</v>
      </c>
      <c r="D6160" s="71"/>
      <c r="E6160" s="59"/>
      <c r="F6160" s="59"/>
    </row>
    <row r="6161" spans="1:6" s="70" customFormat="1" hidden="1">
      <c r="A6161" s="13">
        <v>1223123</v>
      </c>
      <c r="B6161" s="9" t="s">
        <v>1617</v>
      </c>
      <c r="C6161" s="2" t="s">
        <v>9</v>
      </c>
      <c r="D6161" s="71"/>
      <c r="E6161" s="59"/>
      <c r="F6161" s="59"/>
    </row>
    <row r="6162" spans="1:6" s="70" customFormat="1" hidden="1">
      <c r="A6162" s="13">
        <v>1223124</v>
      </c>
      <c r="B6162" s="9" t="s">
        <v>1619</v>
      </c>
      <c r="C6162" s="2" t="s">
        <v>9</v>
      </c>
      <c r="D6162" s="71"/>
      <c r="E6162" s="59"/>
      <c r="F6162" s="59"/>
    </row>
    <row r="6163" spans="1:6" s="70" customFormat="1" hidden="1">
      <c r="A6163" s="13">
        <v>1223131</v>
      </c>
      <c r="B6163" s="9" t="s">
        <v>4748</v>
      </c>
      <c r="C6163" s="2" t="s">
        <v>9</v>
      </c>
      <c r="D6163" s="71"/>
      <c r="E6163" s="59"/>
      <c r="F6163" s="59"/>
    </row>
    <row r="6164" spans="1:6" s="70" customFormat="1" hidden="1">
      <c r="A6164" s="13">
        <v>1223132</v>
      </c>
      <c r="B6164" s="9" t="s">
        <v>4749</v>
      </c>
      <c r="C6164" s="2" t="s">
        <v>9</v>
      </c>
      <c r="D6164" s="71"/>
      <c r="E6164" s="59"/>
      <c r="F6164" s="59"/>
    </row>
    <row r="6165" spans="1:6" s="70" customFormat="1" hidden="1">
      <c r="A6165" s="13">
        <v>1223133</v>
      </c>
      <c r="B6165" s="9" t="s">
        <v>4750</v>
      </c>
      <c r="C6165" s="2" t="s">
        <v>9</v>
      </c>
      <c r="D6165" s="71"/>
      <c r="E6165" s="59"/>
      <c r="F6165" s="59"/>
    </row>
    <row r="6166" spans="1:6" s="70" customFormat="1" hidden="1">
      <c r="A6166" s="13">
        <v>1223134</v>
      </c>
      <c r="B6166" s="9" t="s">
        <v>4751</v>
      </c>
      <c r="C6166" s="2" t="s">
        <v>9</v>
      </c>
      <c r="D6166" s="71"/>
      <c r="E6166" s="59"/>
      <c r="F6166" s="59"/>
    </row>
    <row r="6167" spans="1:6" s="70" customFormat="1" hidden="1">
      <c r="A6167" s="13">
        <v>1223135</v>
      </c>
      <c r="B6167" s="9" t="s">
        <v>4752</v>
      </c>
      <c r="C6167" s="2" t="s">
        <v>9</v>
      </c>
      <c r="D6167" s="71"/>
      <c r="E6167" s="59"/>
      <c r="F6167" s="59"/>
    </row>
    <row r="6168" spans="1:6" s="70" customFormat="1" hidden="1">
      <c r="A6168" s="13">
        <v>1223136</v>
      </c>
      <c r="B6168" s="9" t="s">
        <v>4753</v>
      </c>
      <c r="C6168" s="2" t="s">
        <v>9</v>
      </c>
      <c r="D6168" s="71"/>
      <c r="E6168" s="59"/>
      <c r="F6168" s="59"/>
    </row>
    <row r="6169" spans="1:6" s="70" customFormat="1" hidden="1">
      <c r="A6169" s="13">
        <v>1223137</v>
      </c>
      <c r="B6169" s="9" t="s">
        <v>4754</v>
      </c>
      <c r="C6169" s="2" t="s">
        <v>9</v>
      </c>
      <c r="D6169" s="71"/>
      <c r="E6169" s="59"/>
      <c r="F6169" s="59"/>
    </row>
    <row r="6170" spans="1:6" s="70" customFormat="1" hidden="1">
      <c r="A6170" s="13">
        <v>1223139</v>
      </c>
      <c r="B6170" s="9" t="s">
        <v>4755</v>
      </c>
      <c r="C6170" s="2" t="s">
        <v>9</v>
      </c>
      <c r="D6170" s="71"/>
      <c r="E6170" s="59"/>
      <c r="F6170" s="59"/>
    </row>
    <row r="6171" spans="1:6" s="70" customFormat="1" hidden="1">
      <c r="A6171" s="13">
        <v>1223141</v>
      </c>
      <c r="B6171" s="9" t="s">
        <v>4756</v>
      </c>
      <c r="C6171" s="2" t="s">
        <v>9</v>
      </c>
      <c r="D6171" s="71"/>
      <c r="E6171" s="59"/>
      <c r="F6171" s="59"/>
    </row>
    <row r="6172" spans="1:6" s="70" customFormat="1" hidden="1">
      <c r="A6172" s="13">
        <v>1223142</v>
      </c>
      <c r="B6172" s="9" t="s">
        <v>4757</v>
      </c>
      <c r="C6172" s="2" t="s">
        <v>9</v>
      </c>
      <c r="D6172" s="71"/>
      <c r="E6172" s="59"/>
      <c r="F6172" s="59"/>
    </row>
    <row r="6173" spans="1:6" s="70" customFormat="1" hidden="1">
      <c r="A6173" s="13">
        <v>1223143</v>
      </c>
      <c r="B6173" s="9" t="s">
        <v>4758</v>
      </c>
      <c r="C6173" s="2" t="s">
        <v>9</v>
      </c>
      <c r="D6173" s="71"/>
      <c r="E6173" s="59"/>
      <c r="F6173" s="59"/>
    </row>
    <row r="6174" spans="1:6" s="70" customFormat="1" hidden="1">
      <c r="A6174" s="13">
        <v>1223144</v>
      </c>
      <c r="B6174" s="9" t="s">
        <v>4759</v>
      </c>
      <c r="C6174" s="2" t="s">
        <v>9</v>
      </c>
      <c r="D6174" s="71"/>
      <c r="E6174" s="59"/>
      <c r="F6174" s="59"/>
    </row>
    <row r="6175" spans="1:6" s="70" customFormat="1" hidden="1">
      <c r="A6175" s="13">
        <v>1223145</v>
      </c>
      <c r="B6175" s="9" t="s">
        <v>4760</v>
      </c>
      <c r="C6175" s="2" t="s">
        <v>9</v>
      </c>
      <c r="D6175" s="71"/>
      <c r="E6175" s="59"/>
      <c r="F6175" s="59"/>
    </row>
    <row r="6176" spans="1:6" s="70" customFormat="1" hidden="1">
      <c r="A6176" s="13">
        <v>1223146</v>
      </c>
      <c r="B6176" s="9" t="s">
        <v>4761</v>
      </c>
      <c r="C6176" s="2" t="s">
        <v>9</v>
      </c>
      <c r="D6176" s="71"/>
      <c r="E6176" s="59"/>
      <c r="F6176" s="59"/>
    </row>
    <row r="6177" spans="1:6" s="70" customFormat="1" hidden="1">
      <c r="A6177" s="13">
        <v>1223147</v>
      </c>
      <c r="B6177" s="9" t="s">
        <v>4762</v>
      </c>
      <c r="C6177" s="2" t="s">
        <v>9</v>
      </c>
      <c r="D6177" s="71"/>
      <c r="E6177" s="59"/>
      <c r="F6177" s="59"/>
    </row>
    <row r="6178" spans="1:6" s="70" customFormat="1" hidden="1">
      <c r="A6178" s="13">
        <v>1223148</v>
      </c>
      <c r="B6178" s="9" t="s">
        <v>4763</v>
      </c>
      <c r="C6178" s="2" t="s">
        <v>9</v>
      </c>
      <c r="D6178" s="71"/>
      <c r="E6178" s="59"/>
      <c r="F6178" s="59"/>
    </row>
    <row r="6179" spans="1:6" s="70" customFormat="1" hidden="1">
      <c r="A6179" s="13">
        <v>1223149</v>
      </c>
      <c r="B6179" s="9" t="s">
        <v>4764</v>
      </c>
      <c r="C6179" s="2" t="s">
        <v>9</v>
      </c>
      <c r="D6179" s="71"/>
      <c r="E6179" s="59"/>
      <c r="F6179" s="59"/>
    </row>
    <row r="6180" spans="1:6" s="70" customFormat="1" hidden="1">
      <c r="A6180" s="16">
        <v>1223200</v>
      </c>
      <c r="B6180" s="56" t="s">
        <v>4765</v>
      </c>
      <c r="C6180" s="2"/>
      <c r="D6180" s="71"/>
      <c r="E6180" s="59"/>
      <c r="F6180" s="59"/>
    </row>
    <row r="6181" spans="1:6" s="70" customFormat="1" hidden="1">
      <c r="A6181" s="13">
        <v>1223249</v>
      </c>
      <c r="B6181" s="9" t="s">
        <v>4766</v>
      </c>
      <c r="C6181" s="2" t="s">
        <v>9</v>
      </c>
      <c r="D6181" s="71"/>
      <c r="E6181" s="59"/>
      <c r="F6181" s="59"/>
    </row>
    <row r="6182" spans="1:6" s="70" customFormat="1" hidden="1">
      <c r="A6182" s="13">
        <v>1223250</v>
      </c>
      <c r="B6182" s="9" t="s">
        <v>4767</v>
      </c>
      <c r="C6182" s="2" t="s">
        <v>9</v>
      </c>
      <c r="D6182" s="71"/>
      <c r="E6182" s="59"/>
      <c r="F6182" s="59"/>
    </row>
    <row r="6183" spans="1:6" s="70" customFormat="1" hidden="1">
      <c r="A6183" s="13">
        <v>1223295</v>
      </c>
      <c r="B6183" s="9" t="s">
        <v>4768</v>
      </c>
      <c r="C6183" s="2" t="s">
        <v>9</v>
      </c>
      <c r="D6183" s="71"/>
      <c r="E6183" s="59"/>
      <c r="F6183" s="59"/>
    </row>
    <row r="6184" spans="1:6" s="70" customFormat="1" hidden="1">
      <c r="A6184" s="16">
        <v>1223300</v>
      </c>
      <c r="B6184" s="56" t="s">
        <v>4769</v>
      </c>
      <c r="C6184" s="2"/>
      <c r="D6184" s="71"/>
      <c r="E6184" s="59"/>
      <c r="F6184" s="59"/>
    </row>
    <row r="6185" spans="1:6" s="70" customFormat="1" hidden="1">
      <c r="A6185" s="13">
        <v>1223371</v>
      </c>
      <c r="B6185" s="9" t="s">
        <v>4770</v>
      </c>
      <c r="C6185" s="2" t="s">
        <v>9</v>
      </c>
      <c r="D6185" s="71"/>
      <c r="E6185" s="59"/>
      <c r="F6185" s="59"/>
    </row>
    <row r="6186" spans="1:6" s="70" customFormat="1" hidden="1">
      <c r="A6186" s="13">
        <v>1223372</v>
      </c>
      <c r="B6186" s="9" t="s">
        <v>4771</v>
      </c>
      <c r="C6186" s="2" t="s">
        <v>9</v>
      </c>
      <c r="D6186" s="71"/>
      <c r="E6186" s="59"/>
      <c r="F6186" s="59"/>
    </row>
    <row r="6187" spans="1:6" s="70" customFormat="1" hidden="1">
      <c r="A6187" s="13">
        <v>1223374</v>
      </c>
      <c r="B6187" s="9" t="s">
        <v>4772</v>
      </c>
      <c r="C6187" s="2" t="s">
        <v>9</v>
      </c>
      <c r="D6187" s="71"/>
      <c r="E6187" s="59"/>
      <c r="F6187" s="59"/>
    </row>
    <row r="6188" spans="1:6" s="70" customFormat="1" hidden="1">
      <c r="A6188" s="13">
        <v>1223375</v>
      </c>
      <c r="B6188" s="9" t="s">
        <v>4773</v>
      </c>
      <c r="C6188" s="2" t="s">
        <v>9</v>
      </c>
      <c r="D6188" s="71"/>
      <c r="E6188" s="59"/>
      <c r="F6188" s="59"/>
    </row>
    <row r="6189" spans="1:6" s="70" customFormat="1" hidden="1">
      <c r="A6189" s="16">
        <v>1223400</v>
      </c>
      <c r="B6189" s="56" t="s">
        <v>4774</v>
      </c>
      <c r="C6189" s="2"/>
      <c r="D6189" s="71"/>
      <c r="E6189" s="59"/>
      <c r="F6189" s="59"/>
    </row>
    <row r="6190" spans="1:6" s="70" customFormat="1" hidden="1">
      <c r="A6190" s="13">
        <v>1223481</v>
      </c>
      <c r="B6190" s="9" t="s">
        <v>4775</v>
      </c>
      <c r="C6190" s="2" t="s">
        <v>9</v>
      </c>
      <c r="D6190" s="71"/>
      <c r="E6190" s="59"/>
      <c r="F6190" s="59"/>
    </row>
    <row r="6191" spans="1:6" s="70" customFormat="1" hidden="1">
      <c r="A6191" s="13">
        <v>1223482</v>
      </c>
      <c r="B6191" s="9" t="s">
        <v>4776</v>
      </c>
      <c r="C6191" s="2" t="s">
        <v>9</v>
      </c>
      <c r="D6191" s="71"/>
      <c r="E6191" s="59"/>
      <c r="F6191" s="59"/>
    </row>
    <row r="6192" spans="1:6" s="70" customFormat="1" hidden="1">
      <c r="A6192" s="13">
        <v>1223483</v>
      </c>
      <c r="B6192" s="9" t="s">
        <v>4777</v>
      </c>
      <c r="C6192" s="2" t="s">
        <v>9</v>
      </c>
      <c r="D6192" s="71"/>
      <c r="E6192" s="59"/>
      <c r="F6192" s="59"/>
    </row>
    <row r="6193" spans="1:6" s="70" customFormat="1" hidden="1">
      <c r="A6193" s="13">
        <v>1223484</v>
      </c>
      <c r="B6193" s="9" t="s">
        <v>4778</v>
      </c>
      <c r="C6193" s="2" t="s">
        <v>9</v>
      </c>
      <c r="D6193" s="71"/>
      <c r="E6193" s="59"/>
      <c r="F6193" s="59"/>
    </row>
    <row r="6194" spans="1:6" s="70" customFormat="1" hidden="1">
      <c r="A6194" s="16">
        <v>1223509</v>
      </c>
      <c r="B6194" s="56" t="s">
        <v>4779</v>
      </c>
      <c r="C6194" s="11" t="s">
        <v>9</v>
      </c>
      <c r="D6194" s="71"/>
      <c r="E6194" s="60"/>
      <c r="F6194" s="60"/>
    </row>
    <row r="6195" spans="1:6" s="70" customFormat="1" hidden="1">
      <c r="A6195" s="16">
        <v>1223687</v>
      </c>
      <c r="B6195" s="56" t="s">
        <v>4780</v>
      </c>
      <c r="C6195" s="11" t="s">
        <v>9</v>
      </c>
      <c r="D6195" s="71"/>
      <c r="E6195" s="60"/>
      <c r="F6195" s="60"/>
    </row>
    <row r="6196" spans="1:6" s="70" customFormat="1" hidden="1">
      <c r="A6196" s="16">
        <v>1223790</v>
      </c>
      <c r="B6196" s="56" t="s">
        <v>4781</v>
      </c>
      <c r="C6196" s="11" t="s">
        <v>9</v>
      </c>
      <c r="D6196" s="71"/>
      <c r="E6196" s="60"/>
      <c r="F6196" s="60"/>
    </row>
    <row r="6197" spans="1:6" s="70" customFormat="1" hidden="1">
      <c r="A6197" s="16">
        <v>1223898</v>
      </c>
      <c r="B6197" s="56" t="s">
        <v>4782</v>
      </c>
      <c r="C6197" s="11" t="s">
        <v>9</v>
      </c>
      <c r="D6197" s="71"/>
      <c r="E6197" s="60"/>
      <c r="F6197" s="60"/>
    </row>
    <row r="6198" spans="1:6" s="70" customFormat="1" hidden="1">
      <c r="A6198" s="16">
        <v>1224000</v>
      </c>
      <c r="B6198" s="18" t="s">
        <v>4813</v>
      </c>
      <c r="C6198" s="2"/>
      <c r="D6198" s="71"/>
      <c r="E6198" s="59"/>
      <c r="F6198" s="59"/>
    </row>
    <row r="6199" spans="1:6" s="70" customFormat="1" hidden="1">
      <c r="A6199" s="16">
        <v>1224100</v>
      </c>
      <c r="B6199" s="56" t="s">
        <v>4740</v>
      </c>
      <c r="C6199" s="2"/>
      <c r="D6199" s="71"/>
      <c r="E6199" s="59"/>
      <c r="F6199" s="59"/>
    </row>
    <row r="6200" spans="1:6" s="70" customFormat="1" hidden="1">
      <c r="A6200" s="13">
        <v>1224102</v>
      </c>
      <c r="B6200" s="9" t="s">
        <v>4741</v>
      </c>
      <c r="C6200" s="2" t="s">
        <v>9</v>
      </c>
      <c r="D6200" s="71"/>
      <c r="E6200" s="59"/>
      <c r="F6200" s="59"/>
    </row>
    <row r="6201" spans="1:6" s="70" customFormat="1" hidden="1">
      <c r="A6201" s="13">
        <v>1224111</v>
      </c>
      <c r="B6201" s="9" t="s">
        <v>4742</v>
      </c>
      <c r="C6201" s="2" t="s">
        <v>9</v>
      </c>
      <c r="D6201" s="71"/>
      <c r="E6201" s="59"/>
      <c r="F6201" s="59"/>
    </row>
    <row r="6202" spans="1:6" s="70" customFormat="1" hidden="1">
      <c r="A6202" s="13">
        <v>1224112</v>
      </c>
      <c r="B6202" s="9" t="s">
        <v>4743</v>
      </c>
      <c r="C6202" s="2" t="s">
        <v>9</v>
      </c>
      <c r="D6202" s="71"/>
      <c r="E6202" s="59"/>
      <c r="F6202" s="59"/>
    </row>
    <row r="6203" spans="1:6" s="70" customFormat="1" hidden="1">
      <c r="A6203" s="13">
        <v>1224113</v>
      </c>
      <c r="B6203" s="9" t="s">
        <v>4744</v>
      </c>
      <c r="C6203" s="2" t="s">
        <v>9</v>
      </c>
      <c r="D6203" s="71"/>
      <c r="E6203" s="59"/>
      <c r="F6203" s="59"/>
    </row>
    <row r="6204" spans="1:6" s="70" customFormat="1" hidden="1">
      <c r="A6204" s="13">
        <v>1224114</v>
      </c>
      <c r="B6204" s="9" t="s">
        <v>1354</v>
      </c>
      <c r="C6204" s="2" t="s">
        <v>9</v>
      </c>
      <c r="D6204" s="71"/>
      <c r="E6204" s="59"/>
      <c r="F6204" s="59"/>
    </row>
    <row r="6205" spans="1:6" s="70" customFormat="1" hidden="1">
      <c r="A6205" s="13">
        <v>1224115</v>
      </c>
      <c r="B6205" s="9" t="s">
        <v>4745</v>
      </c>
      <c r="C6205" s="2" t="s">
        <v>9</v>
      </c>
      <c r="D6205" s="71"/>
      <c r="E6205" s="59"/>
      <c r="F6205" s="59"/>
    </row>
    <row r="6206" spans="1:6" s="70" customFormat="1" hidden="1">
      <c r="A6206" s="13">
        <v>1224121</v>
      </c>
      <c r="B6206" s="9" t="s">
        <v>4746</v>
      </c>
      <c r="C6206" s="2" t="s">
        <v>9</v>
      </c>
      <c r="D6206" s="71"/>
      <c r="E6206" s="59"/>
      <c r="F6206" s="59"/>
    </row>
    <row r="6207" spans="1:6" s="70" customFormat="1" hidden="1">
      <c r="A6207" s="13">
        <v>1224122</v>
      </c>
      <c r="B6207" s="9" t="s">
        <v>4747</v>
      </c>
      <c r="C6207" s="2" t="s">
        <v>9</v>
      </c>
      <c r="D6207" s="71"/>
      <c r="E6207" s="59"/>
      <c r="F6207" s="59"/>
    </row>
    <row r="6208" spans="1:6" s="70" customFormat="1" hidden="1">
      <c r="A6208" s="13">
        <v>1224123</v>
      </c>
      <c r="B6208" s="9" t="s">
        <v>1617</v>
      </c>
      <c r="C6208" s="2" t="s">
        <v>9</v>
      </c>
      <c r="D6208" s="71"/>
      <c r="E6208" s="59"/>
      <c r="F6208" s="59"/>
    </row>
    <row r="6209" spans="1:6" s="70" customFormat="1" hidden="1">
      <c r="A6209" s="13">
        <v>1224124</v>
      </c>
      <c r="B6209" s="9" t="s">
        <v>1619</v>
      </c>
      <c r="C6209" s="2" t="s">
        <v>9</v>
      </c>
      <c r="D6209" s="71"/>
      <c r="E6209" s="59"/>
      <c r="F6209" s="59"/>
    </row>
    <row r="6210" spans="1:6" s="70" customFormat="1" hidden="1">
      <c r="A6210" s="13">
        <v>1224131</v>
      </c>
      <c r="B6210" s="9" t="s">
        <v>4748</v>
      </c>
      <c r="C6210" s="2" t="s">
        <v>9</v>
      </c>
      <c r="D6210" s="71"/>
      <c r="E6210" s="59"/>
      <c r="F6210" s="59"/>
    </row>
    <row r="6211" spans="1:6" s="70" customFormat="1" hidden="1">
      <c r="A6211" s="13">
        <v>1224132</v>
      </c>
      <c r="B6211" s="9" t="s">
        <v>4749</v>
      </c>
      <c r="C6211" s="2" t="s">
        <v>9</v>
      </c>
      <c r="D6211" s="71"/>
      <c r="E6211" s="59"/>
      <c r="F6211" s="59"/>
    </row>
    <row r="6212" spans="1:6" s="70" customFormat="1" hidden="1">
      <c r="A6212" s="13">
        <v>1224133</v>
      </c>
      <c r="B6212" s="9" t="s">
        <v>4750</v>
      </c>
      <c r="C6212" s="2" t="s">
        <v>9</v>
      </c>
      <c r="D6212" s="71"/>
      <c r="E6212" s="59"/>
      <c r="F6212" s="59"/>
    </row>
    <row r="6213" spans="1:6" s="70" customFormat="1" hidden="1">
      <c r="A6213" s="13">
        <v>1224134</v>
      </c>
      <c r="B6213" s="9" t="s">
        <v>4751</v>
      </c>
      <c r="C6213" s="2" t="s">
        <v>9</v>
      </c>
      <c r="D6213" s="71"/>
      <c r="E6213" s="59"/>
      <c r="F6213" s="59"/>
    </row>
    <row r="6214" spans="1:6" s="70" customFormat="1" hidden="1">
      <c r="A6214" s="13">
        <v>1224135</v>
      </c>
      <c r="B6214" s="9" t="s">
        <v>4752</v>
      </c>
      <c r="C6214" s="2" t="s">
        <v>9</v>
      </c>
      <c r="D6214" s="71"/>
      <c r="E6214" s="59"/>
      <c r="F6214" s="59"/>
    </row>
    <row r="6215" spans="1:6" s="70" customFormat="1" hidden="1">
      <c r="A6215" s="13">
        <v>1224136</v>
      </c>
      <c r="B6215" s="9" t="s">
        <v>4753</v>
      </c>
      <c r="C6215" s="2" t="s">
        <v>9</v>
      </c>
      <c r="D6215" s="71"/>
      <c r="E6215" s="59"/>
      <c r="F6215" s="59"/>
    </row>
    <row r="6216" spans="1:6" s="70" customFormat="1" hidden="1">
      <c r="A6216" s="13">
        <v>1224137</v>
      </c>
      <c r="B6216" s="9" t="s">
        <v>4754</v>
      </c>
      <c r="C6216" s="2" t="s">
        <v>9</v>
      </c>
      <c r="D6216" s="71"/>
      <c r="E6216" s="59"/>
      <c r="F6216" s="59"/>
    </row>
    <row r="6217" spans="1:6" s="70" customFormat="1" hidden="1">
      <c r="A6217" s="13">
        <v>1224139</v>
      </c>
      <c r="B6217" s="9" t="s">
        <v>4755</v>
      </c>
      <c r="C6217" s="2" t="s">
        <v>9</v>
      </c>
      <c r="D6217" s="71"/>
      <c r="E6217" s="59"/>
      <c r="F6217" s="59"/>
    </row>
    <row r="6218" spans="1:6" s="70" customFormat="1" hidden="1">
      <c r="A6218" s="13">
        <v>1224141</v>
      </c>
      <c r="B6218" s="9" t="s">
        <v>4756</v>
      </c>
      <c r="C6218" s="2" t="s">
        <v>9</v>
      </c>
      <c r="D6218" s="71"/>
      <c r="E6218" s="59"/>
      <c r="F6218" s="59"/>
    </row>
    <row r="6219" spans="1:6" s="70" customFormat="1" hidden="1">
      <c r="A6219" s="13">
        <v>1224142</v>
      </c>
      <c r="B6219" s="9" t="s">
        <v>4757</v>
      </c>
      <c r="C6219" s="2" t="s">
        <v>9</v>
      </c>
      <c r="D6219" s="71"/>
      <c r="E6219" s="59"/>
      <c r="F6219" s="59"/>
    </row>
    <row r="6220" spans="1:6" s="70" customFormat="1" hidden="1">
      <c r="A6220" s="13">
        <v>1224143</v>
      </c>
      <c r="B6220" s="9" t="s">
        <v>4758</v>
      </c>
      <c r="C6220" s="2" t="s">
        <v>9</v>
      </c>
      <c r="D6220" s="71"/>
      <c r="E6220" s="59"/>
      <c r="F6220" s="59"/>
    </row>
    <row r="6221" spans="1:6" s="70" customFormat="1" hidden="1">
      <c r="A6221" s="13">
        <v>1224144</v>
      </c>
      <c r="B6221" s="9" t="s">
        <v>4759</v>
      </c>
      <c r="C6221" s="2" t="s">
        <v>9</v>
      </c>
      <c r="D6221" s="71"/>
      <c r="E6221" s="59"/>
      <c r="F6221" s="59"/>
    </row>
    <row r="6222" spans="1:6" s="70" customFormat="1" hidden="1">
      <c r="A6222" s="13">
        <v>1224145</v>
      </c>
      <c r="B6222" s="9" t="s">
        <v>4760</v>
      </c>
      <c r="C6222" s="2" t="s">
        <v>9</v>
      </c>
      <c r="D6222" s="71"/>
      <c r="E6222" s="59"/>
      <c r="F6222" s="59"/>
    </row>
    <row r="6223" spans="1:6" s="70" customFormat="1" hidden="1">
      <c r="A6223" s="13">
        <v>1224146</v>
      </c>
      <c r="B6223" s="9" t="s">
        <v>4761</v>
      </c>
      <c r="C6223" s="2" t="s">
        <v>9</v>
      </c>
      <c r="D6223" s="71"/>
      <c r="E6223" s="59"/>
      <c r="F6223" s="59"/>
    </row>
    <row r="6224" spans="1:6" s="70" customFormat="1" hidden="1">
      <c r="A6224" s="13">
        <v>1224147</v>
      </c>
      <c r="B6224" s="9" t="s">
        <v>4762</v>
      </c>
      <c r="C6224" s="2" t="s">
        <v>9</v>
      </c>
      <c r="D6224" s="71"/>
      <c r="E6224" s="59"/>
      <c r="F6224" s="59"/>
    </row>
    <row r="6225" spans="1:6" s="70" customFormat="1" hidden="1">
      <c r="A6225" s="13">
        <v>1224148</v>
      </c>
      <c r="B6225" s="9" t="s">
        <v>4763</v>
      </c>
      <c r="C6225" s="2" t="s">
        <v>9</v>
      </c>
      <c r="D6225" s="71"/>
      <c r="E6225" s="59"/>
      <c r="F6225" s="59"/>
    </row>
    <row r="6226" spans="1:6" s="70" customFormat="1" hidden="1">
      <c r="A6226" s="13">
        <v>1224149</v>
      </c>
      <c r="B6226" s="9" t="s">
        <v>4764</v>
      </c>
      <c r="C6226" s="2" t="s">
        <v>9</v>
      </c>
      <c r="D6226" s="71"/>
      <c r="E6226" s="59"/>
      <c r="F6226" s="59"/>
    </row>
    <row r="6227" spans="1:6" s="70" customFormat="1" hidden="1">
      <c r="A6227" s="16">
        <v>1224200</v>
      </c>
      <c r="B6227" s="56" t="s">
        <v>4765</v>
      </c>
      <c r="C6227" s="2"/>
      <c r="D6227" s="71"/>
      <c r="E6227" s="59"/>
      <c r="F6227" s="59"/>
    </row>
    <row r="6228" spans="1:6" s="70" customFormat="1" hidden="1">
      <c r="A6228" s="13">
        <v>1224249</v>
      </c>
      <c r="B6228" s="9" t="s">
        <v>4766</v>
      </c>
      <c r="C6228" s="2" t="s">
        <v>9</v>
      </c>
      <c r="D6228" s="71"/>
      <c r="E6228" s="59"/>
      <c r="F6228" s="59"/>
    </row>
    <row r="6229" spans="1:6" s="70" customFormat="1" hidden="1">
      <c r="A6229" s="13">
        <v>1224250</v>
      </c>
      <c r="B6229" s="9" t="s">
        <v>4767</v>
      </c>
      <c r="C6229" s="2" t="s">
        <v>9</v>
      </c>
      <c r="D6229" s="71"/>
      <c r="E6229" s="59"/>
      <c r="F6229" s="59"/>
    </row>
    <row r="6230" spans="1:6" s="70" customFormat="1" hidden="1">
      <c r="A6230" s="13">
        <v>1224295</v>
      </c>
      <c r="B6230" s="9" t="s">
        <v>4768</v>
      </c>
      <c r="C6230" s="2" t="s">
        <v>9</v>
      </c>
      <c r="D6230" s="71"/>
      <c r="E6230" s="59"/>
      <c r="F6230" s="59"/>
    </row>
    <row r="6231" spans="1:6" s="70" customFormat="1" hidden="1">
      <c r="A6231" s="16">
        <v>1224300</v>
      </c>
      <c r="B6231" s="56" t="s">
        <v>4769</v>
      </c>
      <c r="C6231" s="2"/>
      <c r="D6231" s="71"/>
      <c r="E6231" s="59"/>
      <c r="F6231" s="59"/>
    </row>
    <row r="6232" spans="1:6" s="70" customFormat="1" hidden="1">
      <c r="A6232" s="13">
        <v>1224371</v>
      </c>
      <c r="B6232" s="9" t="s">
        <v>4770</v>
      </c>
      <c r="C6232" s="2" t="s">
        <v>9</v>
      </c>
      <c r="D6232" s="71"/>
      <c r="E6232" s="59"/>
      <c r="F6232" s="59"/>
    </row>
    <row r="6233" spans="1:6" s="70" customFormat="1" hidden="1">
      <c r="A6233" s="13">
        <v>1224372</v>
      </c>
      <c r="B6233" s="9" t="s">
        <v>4771</v>
      </c>
      <c r="C6233" s="2" t="s">
        <v>9</v>
      </c>
      <c r="D6233" s="71"/>
      <c r="E6233" s="59"/>
      <c r="F6233" s="59"/>
    </row>
    <row r="6234" spans="1:6" s="70" customFormat="1" hidden="1">
      <c r="A6234" s="13">
        <v>1224374</v>
      </c>
      <c r="B6234" s="9" t="s">
        <v>4772</v>
      </c>
      <c r="C6234" s="2" t="s">
        <v>9</v>
      </c>
      <c r="D6234" s="71"/>
      <c r="E6234" s="59"/>
      <c r="F6234" s="59"/>
    </row>
    <row r="6235" spans="1:6" s="70" customFormat="1" hidden="1">
      <c r="A6235" s="13">
        <v>1224375</v>
      </c>
      <c r="B6235" s="9" t="s">
        <v>4773</v>
      </c>
      <c r="C6235" s="2" t="s">
        <v>9</v>
      </c>
      <c r="D6235" s="71"/>
      <c r="E6235" s="59"/>
      <c r="F6235" s="59"/>
    </row>
    <row r="6236" spans="1:6" s="70" customFormat="1" hidden="1">
      <c r="A6236" s="16">
        <v>1224400</v>
      </c>
      <c r="B6236" s="56" t="s">
        <v>4774</v>
      </c>
      <c r="C6236" s="2"/>
      <c r="D6236" s="71"/>
      <c r="E6236" s="59"/>
      <c r="F6236" s="59"/>
    </row>
    <row r="6237" spans="1:6" s="70" customFormat="1" hidden="1">
      <c r="A6237" s="13">
        <v>1224481</v>
      </c>
      <c r="B6237" s="9" t="s">
        <v>4775</v>
      </c>
      <c r="C6237" s="2" t="s">
        <v>9</v>
      </c>
      <c r="D6237" s="71"/>
      <c r="E6237" s="59"/>
      <c r="F6237" s="59"/>
    </row>
    <row r="6238" spans="1:6" s="70" customFormat="1" hidden="1">
      <c r="A6238" s="13">
        <v>1224482</v>
      </c>
      <c r="B6238" s="9" t="s">
        <v>4776</v>
      </c>
      <c r="C6238" s="2" t="s">
        <v>9</v>
      </c>
      <c r="D6238" s="71"/>
      <c r="E6238" s="59"/>
      <c r="F6238" s="59"/>
    </row>
    <row r="6239" spans="1:6" s="70" customFormat="1" hidden="1">
      <c r="A6239" s="13">
        <v>1224483</v>
      </c>
      <c r="B6239" s="9" t="s">
        <v>4777</v>
      </c>
      <c r="C6239" s="2" t="s">
        <v>9</v>
      </c>
      <c r="D6239" s="71"/>
      <c r="E6239" s="59"/>
      <c r="F6239" s="59"/>
    </row>
    <row r="6240" spans="1:6" s="70" customFormat="1" hidden="1">
      <c r="A6240" s="13">
        <v>1224484</v>
      </c>
      <c r="B6240" s="9" t="s">
        <v>4778</v>
      </c>
      <c r="C6240" s="2" t="s">
        <v>9</v>
      </c>
      <c r="D6240" s="71"/>
      <c r="E6240" s="59"/>
      <c r="F6240" s="59"/>
    </row>
    <row r="6241" spans="1:6" s="70" customFormat="1" hidden="1">
      <c r="A6241" s="16">
        <v>1224509</v>
      </c>
      <c r="B6241" s="56" t="s">
        <v>4779</v>
      </c>
      <c r="C6241" s="11" t="s">
        <v>9</v>
      </c>
      <c r="D6241" s="71"/>
      <c r="E6241" s="60"/>
      <c r="F6241" s="60"/>
    </row>
    <row r="6242" spans="1:6" s="70" customFormat="1" hidden="1">
      <c r="A6242" s="16">
        <v>1224687</v>
      </c>
      <c r="B6242" s="56" t="s">
        <v>4780</v>
      </c>
      <c r="C6242" s="11" t="s">
        <v>9</v>
      </c>
      <c r="D6242" s="71"/>
      <c r="E6242" s="60"/>
      <c r="F6242" s="60"/>
    </row>
    <row r="6243" spans="1:6" s="70" customFormat="1" hidden="1">
      <c r="A6243" s="16">
        <v>1224790</v>
      </c>
      <c r="B6243" s="56" t="s">
        <v>4781</v>
      </c>
      <c r="C6243" s="11" t="s">
        <v>9</v>
      </c>
      <c r="D6243" s="71"/>
      <c r="E6243" s="60"/>
      <c r="F6243" s="60"/>
    </row>
    <row r="6244" spans="1:6" s="70" customFormat="1" hidden="1">
      <c r="A6244" s="16">
        <v>1224898</v>
      </c>
      <c r="B6244" s="56" t="s">
        <v>4782</v>
      </c>
      <c r="C6244" s="11" t="s">
        <v>9</v>
      </c>
      <c r="D6244" s="71"/>
      <c r="E6244" s="60"/>
      <c r="F6244" s="60"/>
    </row>
    <row r="6245" spans="1:6" s="70" customFormat="1" hidden="1">
      <c r="A6245" s="16">
        <v>1225000</v>
      </c>
      <c r="B6245" s="18" t="s">
        <v>4814</v>
      </c>
      <c r="C6245" s="2"/>
      <c r="D6245" s="71"/>
      <c r="E6245" s="59"/>
      <c r="F6245" s="59"/>
    </row>
    <row r="6246" spans="1:6" s="70" customFormat="1" hidden="1">
      <c r="A6246" s="16">
        <v>1225100</v>
      </c>
      <c r="B6246" s="56" t="s">
        <v>4740</v>
      </c>
      <c r="C6246" s="2"/>
      <c r="D6246" s="71"/>
      <c r="E6246" s="59"/>
      <c r="F6246" s="59"/>
    </row>
    <row r="6247" spans="1:6" s="70" customFormat="1" hidden="1">
      <c r="A6247" s="13">
        <v>1225102</v>
      </c>
      <c r="B6247" s="9" t="s">
        <v>4741</v>
      </c>
      <c r="C6247" s="2" t="s">
        <v>9</v>
      </c>
      <c r="D6247" s="71"/>
      <c r="E6247" s="59"/>
      <c r="F6247" s="59"/>
    </row>
    <row r="6248" spans="1:6" s="70" customFormat="1" hidden="1">
      <c r="A6248" s="13">
        <v>1225111</v>
      </c>
      <c r="B6248" s="9" t="s">
        <v>4742</v>
      </c>
      <c r="C6248" s="2" t="s">
        <v>9</v>
      </c>
      <c r="D6248" s="71"/>
      <c r="E6248" s="59"/>
      <c r="F6248" s="59"/>
    </row>
    <row r="6249" spans="1:6" s="70" customFormat="1" hidden="1">
      <c r="A6249" s="13">
        <v>1225112</v>
      </c>
      <c r="B6249" s="9" t="s">
        <v>4743</v>
      </c>
      <c r="C6249" s="2" t="s">
        <v>9</v>
      </c>
      <c r="D6249" s="71"/>
      <c r="E6249" s="59"/>
      <c r="F6249" s="59"/>
    </row>
    <row r="6250" spans="1:6" s="70" customFormat="1" hidden="1">
      <c r="A6250" s="13">
        <v>1225113</v>
      </c>
      <c r="B6250" s="9" t="s">
        <v>4744</v>
      </c>
      <c r="C6250" s="2" t="s">
        <v>9</v>
      </c>
      <c r="D6250" s="71"/>
      <c r="E6250" s="59"/>
      <c r="F6250" s="59"/>
    </row>
    <row r="6251" spans="1:6" s="70" customFormat="1" hidden="1">
      <c r="A6251" s="13">
        <v>1225114</v>
      </c>
      <c r="B6251" s="9" t="s">
        <v>1354</v>
      </c>
      <c r="C6251" s="2" t="s">
        <v>9</v>
      </c>
      <c r="D6251" s="71"/>
      <c r="E6251" s="59"/>
      <c r="F6251" s="59"/>
    </row>
    <row r="6252" spans="1:6" s="70" customFormat="1" hidden="1">
      <c r="A6252" s="13">
        <v>1225115</v>
      </c>
      <c r="B6252" s="9" t="s">
        <v>4745</v>
      </c>
      <c r="C6252" s="2" t="s">
        <v>9</v>
      </c>
      <c r="D6252" s="71"/>
      <c r="E6252" s="59"/>
      <c r="F6252" s="59"/>
    </row>
    <row r="6253" spans="1:6" s="70" customFormat="1" hidden="1">
      <c r="A6253" s="13">
        <v>1225121</v>
      </c>
      <c r="B6253" s="9" t="s">
        <v>4746</v>
      </c>
      <c r="C6253" s="2" t="s">
        <v>9</v>
      </c>
      <c r="D6253" s="71"/>
      <c r="E6253" s="59"/>
      <c r="F6253" s="59"/>
    </row>
    <row r="6254" spans="1:6" s="70" customFormat="1" hidden="1">
      <c r="A6254" s="13">
        <v>1225122</v>
      </c>
      <c r="B6254" s="9" t="s">
        <v>4747</v>
      </c>
      <c r="C6254" s="2" t="s">
        <v>9</v>
      </c>
      <c r="D6254" s="71"/>
      <c r="E6254" s="59"/>
      <c r="F6254" s="59"/>
    </row>
    <row r="6255" spans="1:6" s="70" customFormat="1" hidden="1">
      <c r="A6255" s="13">
        <v>1225123</v>
      </c>
      <c r="B6255" s="9" t="s">
        <v>1617</v>
      </c>
      <c r="C6255" s="2" t="s">
        <v>9</v>
      </c>
      <c r="D6255" s="71"/>
      <c r="E6255" s="59"/>
      <c r="F6255" s="59"/>
    </row>
    <row r="6256" spans="1:6" s="70" customFormat="1" hidden="1">
      <c r="A6256" s="13">
        <v>1225124</v>
      </c>
      <c r="B6256" s="9" t="s">
        <v>1619</v>
      </c>
      <c r="C6256" s="2" t="s">
        <v>9</v>
      </c>
      <c r="D6256" s="71"/>
      <c r="E6256" s="59"/>
      <c r="F6256" s="59"/>
    </row>
    <row r="6257" spans="1:6" s="70" customFormat="1" hidden="1">
      <c r="A6257" s="13">
        <v>1225131</v>
      </c>
      <c r="B6257" s="9" t="s">
        <v>4748</v>
      </c>
      <c r="C6257" s="2" t="s">
        <v>9</v>
      </c>
      <c r="D6257" s="71"/>
      <c r="E6257" s="59"/>
      <c r="F6257" s="59"/>
    </row>
    <row r="6258" spans="1:6" s="70" customFormat="1" hidden="1">
      <c r="A6258" s="13">
        <v>1225132</v>
      </c>
      <c r="B6258" s="9" t="s">
        <v>4749</v>
      </c>
      <c r="C6258" s="2" t="s">
        <v>9</v>
      </c>
      <c r="D6258" s="71"/>
      <c r="E6258" s="59"/>
      <c r="F6258" s="59"/>
    </row>
    <row r="6259" spans="1:6" s="70" customFormat="1" hidden="1">
      <c r="A6259" s="13">
        <v>1225133</v>
      </c>
      <c r="B6259" s="9" t="s">
        <v>4750</v>
      </c>
      <c r="C6259" s="2" t="s">
        <v>9</v>
      </c>
      <c r="D6259" s="71"/>
      <c r="E6259" s="59"/>
      <c r="F6259" s="59"/>
    </row>
    <row r="6260" spans="1:6" s="70" customFormat="1" hidden="1">
      <c r="A6260" s="13">
        <v>1225134</v>
      </c>
      <c r="B6260" s="9" t="s">
        <v>4751</v>
      </c>
      <c r="C6260" s="2" t="s">
        <v>9</v>
      </c>
      <c r="D6260" s="71"/>
      <c r="E6260" s="59"/>
      <c r="F6260" s="59"/>
    </row>
    <row r="6261" spans="1:6" s="70" customFormat="1" hidden="1">
      <c r="A6261" s="13">
        <v>1225135</v>
      </c>
      <c r="B6261" s="9" t="s">
        <v>4752</v>
      </c>
      <c r="C6261" s="2" t="s">
        <v>9</v>
      </c>
      <c r="D6261" s="71"/>
      <c r="E6261" s="59"/>
      <c r="F6261" s="59"/>
    </row>
    <row r="6262" spans="1:6" s="70" customFormat="1" hidden="1">
      <c r="A6262" s="13">
        <v>1225136</v>
      </c>
      <c r="B6262" s="9" t="s">
        <v>4753</v>
      </c>
      <c r="C6262" s="2" t="s">
        <v>9</v>
      </c>
      <c r="D6262" s="71"/>
      <c r="E6262" s="59"/>
      <c r="F6262" s="59"/>
    </row>
    <row r="6263" spans="1:6" s="70" customFormat="1" hidden="1">
      <c r="A6263" s="13">
        <v>1225137</v>
      </c>
      <c r="B6263" s="9" t="s">
        <v>4754</v>
      </c>
      <c r="C6263" s="2" t="s">
        <v>9</v>
      </c>
      <c r="D6263" s="71"/>
      <c r="E6263" s="59"/>
      <c r="F6263" s="59"/>
    </row>
    <row r="6264" spans="1:6" s="70" customFormat="1" hidden="1">
      <c r="A6264" s="13">
        <v>1225139</v>
      </c>
      <c r="B6264" s="9" t="s">
        <v>4755</v>
      </c>
      <c r="C6264" s="2" t="s">
        <v>9</v>
      </c>
      <c r="D6264" s="71"/>
      <c r="E6264" s="59"/>
      <c r="F6264" s="59"/>
    </row>
    <row r="6265" spans="1:6" s="70" customFormat="1" hidden="1">
      <c r="A6265" s="13">
        <v>1225141</v>
      </c>
      <c r="B6265" s="9" t="s">
        <v>4756</v>
      </c>
      <c r="C6265" s="2" t="s">
        <v>9</v>
      </c>
      <c r="D6265" s="71"/>
      <c r="E6265" s="59"/>
      <c r="F6265" s="59"/>
    </row>
    <row r="6266" spans="1:6" s="70" customFormat="1" hidden="1">
      <c r="A6266" s="13">
        <v>1225142</v>
      </c>
      <c r="B6266" s="9" t="s">
        <v>4757</v>
      </c>
      <c r="C6266" s="2" t="s">
        <v>9</v>
      </c>
      <c r="D6266" s="71"/>
      <c r="E6266" s="59"/>
      <c r="F6266" s="59"/>
    </row>
    <row r="6267" spans="1:6" s="70" customFormat="1" hidden="1">
      <c r="A6267" s="13">
        <v>1225143</v>
      </c>
      <c r="B6267" s="9" t="s">
        <v>4758</v>
      </c>
      <c r="C6267" s="2" t="s">
        <v>9</v>
      </c>
      <c r="D6267" s="71"/>
      <c r="E6267" s="59"/>
      <c r="F6267" s="59"/>
    </row>
    <row r="6268" spans="1:6" s="70" customFormat="1" hidden="1">
      <c r="A6268" s="13">
        <v>1225144</v>
      </c>
      <c r="B6268" s="9" t="s">
        <v>4759</v>
      </c>
      <c r="C6268" s="2" t="s">
        <v>9</v>
      </c>
      <c r="D6268" s="71"/>
      <c r="E6268" s="59"/>
      <c r="F6268" s="59"/>
    </row>
    <row r="6269" spans="1:6" s="70" customFormat="1" hidden="1">
      <c r="A6269" s="13">
        <v>1225145</v>
      </c>
      <c r="B6269" s="9" t="s">
        <v>4760</v>
      </c>
      <c r="C6269" s="2" t="s">
        <v>9</v>
      </c>
      <c r="D6269" s="71"/>
      <c r="E6269" s="59"/>
      <c r="F6269" s="59"/>
    </row>
    <row r="6270" spans="1:6" s="70" customFormat="1" hidden="1">
      <c r="A6270" s="13">
        <v>1225146</v>
      </c>
      <c r="B6270" s="9" t="s">
        <v>4761</v>
      </c>
      <c r="C6270" s="2" t="s">
        <v>9</v>
      </c>
      <c r="D6270" s="71"/>
      <c r="E6270" s="59"/>
      <c r="F6270" s="59"/>
    </row>
    <row r="6271" spans="1:6" s="70" customFormat="1" hidden="1">
      <c r="A6271" s="13">
        <v>1225147</v>
      </c>
      <c r="B6271" s="9" t="s">
        <v>4762</v>
      </c>
      <c r="C6271" s="2" t="s">
        <v>9</v>
      </c>
      <c r="D6271" s="71"/>
      <c r="E6271" s="59"/>
      <c r="F6271" s="59"/>
    </row>
    <row r="6272" spans="1:6" s="70" customFormat="1" hidden="1">
      <c r="A6272" s="13">
        <v>1225148</v>
      </c>
      <c r="B6272" s="9" t="s">
        <v>4763</v>
      </c>
      <c r="C6272" s="2" t="s">
        <v>9</v>
      </c>
      <c r="D6272" s="71"/>
      <c r="E6272" s="59"/>
      <c r="F6272" s="59"/>
    </row>
    <row r="6273" spans="1:6" s="70" customFormat="1" hidden="1">
      <c r="A6273" s="13">
        <v>1225149</v>
      </c>
      <c r="B6273" s="9" t="s">
        <v>4764</v>
      </c>
      <c r="C6273" s="2" t="s">
        <v>9</v>
      </c>
      <c r="D6273" s="71"/>
      <c r="E6273" s="59"/>
      <c r="F6273" s="59"/>
    </row>
    <row r="6274" spans="1:6" s="70" customFormat="1" hidden="1">
      <c r="A6274" s="16">
        <v>1225200</v>
      </c>
      <c r="B6274" s="56" t="s">
        <v>4765</v>
      </c>
      <c r="C6274" s="2"/>
      <c r="D6274" s="71"/>
      <c r="E6274" s="59"/>
      <c r="F6274" s="59"/>
    </row>
    <row r="6275" spans="1:6" s="70" customFormat="1" hidden="1">
      <c r="A6275" s="13">
        <v>1225249</v>
      </c>
      <c r="B6275" s="9" t="s">
        <v>4766</v>
      </c>
      <c r="C6275" s="2" t="s">
        <v>9</v>
      </c>
      <c r="D6275" s="71"/>
      <c r="E6275" s="59"/>
      <c r="F6275" s="59"/>
    </row>
    <row r="6276" spans="1:6" s="70" customFormat="1" hidden="1">
      <c r="A6276" s="13">
        <v>1225250</v>
      </c>
      <c r="B6276" s="9" t="s">
        <v>4767</v>
      </c>
      <c r="C6276" s="2" t="s">
        <v>9</v>
      </c>
      <c r="D6276" s="71"/>
      <c r="E6276" s="59"/>
      <c r="F6276" s="59"/>
    </row>
    <row r="6277" spans="1:6" s="70" customFormat="1" hidden="1">
      <c r="A6277" s="13">
        <v>1225295</v>
      </c>
      <c r="B6277" s="9" t="s">
        <v>4768</v>
      </c>
      <c r="C6277" s="2" t="s">
        <v>9</v>
      </c>
      <c r="D6277" s="71"/>
      <c r="E6277" s="59"/>
      <c r="F6277" s="59"/>
    </row>
    <row r="6278" spans="1:6" s="70" customFormat="1" hidden="1">
      <c r="A6278" s="16">
        <v>1225300</v>
      </c>
      <c r="B6278" s="56" t="s">
        <v>4769</v>
      </c>
      <c r="C6278" s="2"/>
      <c r="D6278" s="71"/>
      <c r="E6278" s="59"/>
      <c r="F6278" s="59"/>
    </row>
    <row r="6279" spans="1:6" s="70" customFormat="1" hidden="1">
      <c r="A6279" s="13">
        <v>1225371</v>
      </c>
      <c r="B6279" s="9" t="s">
        <v>4770</v>
      </c>
      <c r="C6279" s="2" t="s">
        <v>9</v>
      </c>
      <c r="D6279" s="71"/>
      <c r="E6279" s="59"/>
      <c r="F6279" s="59"/>
    </row>
    <row r="6280" spans="1:6" s="70" customFormat="1" hidden="1">
      <c r="A6280" s="13">
        <v>1225372</v>
      </c>
      <c r="B6280" s="9" t="s">
        <v>4771</v>
      </c>
      <c r="C6280" s="2" t="s">
        <v>9</v>
      </c>
      <c r="D6280" s="71"/>
      <c r="E6280" s="59"/>
      <c r="F6280" s="59"/>
    </row>
    <row r="6281" spans="1:6" s="70" customFormat="1" hidden="1">
      <c r="A6281" s="13">
        <v>1225374</v>
      </c>
      <c r="B6281" s="9" t="s">
        <v>4772</v>
      </c>
      <c r="C6281" s="2" t="s">
        <v>9</v>
      </c>
      <c r="D6281" s="71"/>
      <c r="E6281" s="59"/>
      <c r="F6281" s="59"/>
    </row>
    <row r="6282" spans="1:6" s="70" customFormat="1" hidden="1">
      <c r="A6282" s="13">
        <v>1225375</v>
      </c>
      <c r="B6282" s="9" t="s">
        <v>4773</v>
      </c>
      <c r="C6282" s="2" t="s">
        <v>9</v>
      </c>
      <c r="D6282" s="71"/>
      <c r="E6282" s="59"/>
      <c r="F6282" s="59"/>
    </row>
    <row r="6283" spans="1:6" s="70" customFormat="1" hidden="1">
      <c r="A6283" s="16">
        <v>1225400</v>
      </c>
      <c r="B6283" s="56" t="s">
        <v>4774</v>
      </c>
      <c r="C6283" s="2"/>
      <c r="D6283" s="71"/>
      <c r="E6283" s="59"/>
      <c r="F6283" s="59"/>
    </row>
    <row r="6284" spans="1:6" s="70" customFormat="1" hidden="1">
      <c r="A6284" s="13">
        <v>1225481</v>
      </c>
      <c r="B6284" s="9" t="s">
        <v>4775</v>
      </c>
      <c r="C6284" s="2" t="s">
        <v>9</v>
      </c>
      <c r="D6284" s="71"/>
      <c r="E6284" s="59"/>
      <c r="F6284" s="59"/>
    </row>
    <row r="6285" spans="1:6" s="70" customFormat="1" hidden="1">
      <c r="A6285" s="13">
        <v>1225482</v>
      </c>
      <c r="B6285" s="9" t="s">
        <v>4776</v>
      </c>
      <c r="C6285" s="2" t="s">
        <v>9</v>
      </c>
      <c r="D6285" s="71"/>
      <c r="E6285" s="59"/>
      <c r="F6285" s="59"/>
    </row>
    <row r="6286" spans="1:6" s="70" customFormat="1" hidden="1">
      <c r="A6286" s="13">
        <v>1225483</v>
      </c>
      <c r="B6286" s="9" t="s">
        <v>4777</v>
      </c>
      <c r="C6286" s="2" t="s">
        <v>9</v>
      </c>
      <c r="D6286" s="71"/>
      <c r="E6286" s="59"/>
      <c r="F6286" s="59"/>
    </row>
    <row r="6287" spans="1:6" s="70" customFormat="1" hidden="1">
      <c r="A6287" s="13">
        <v>1225484</v>
      </c>
      <c r="B6287" s="9" t="s">
        <v>4778</v>
      </c>
      <c r="C6287" s="2" t="s">
        <v>9</v>
      </c>
      <c r="D6287" s="71"/>
      <c r="E6287" s="59"/>
      <c r="F6287" s="59"/>
    </row>
    <row r="6288" spans="1:6" s="70" customFormat="1" hidden="1">
      <c r="A6288" s="16">
        <v>1225509</v>
      </c>
      <c r="B6288" s="56" t="s">
        <v>4779</v>
      </c>
      <c r="C6288" s="11" t="s">
        <v>9</v>
      </c>
      <c r="D6288" s="71"/>
      <c r="E6288" s="60"/>
      <c r="F6288" s="60"/>
    </row>
    <row r="6289" spans="1:6" s="70" customFormat="1" hidden="1">
      <c r="A6289" s="16">
        <v>1225687</v>
      </c>
      <c r="B6289" s="56" t="s">
        <v>4780</v>
      </c>
      <c r="C6289" s="11" t="s">
        <v>9</v>
      </c>
      <c r="D6289" s="71"/>
      <c r="E6289" s="60"/>
      <c r="F6289" s="60"/>
    </row>
    <row r="6290" spans="1:6" s="70" customFormat="1" hidden="1">
      <c r="A6290" s="16">
        <v>1225790</v>
      </c>
      <c r="B6290" s="56" t="s">
        <v>4781</v>
      </c>
      <c r="C6290" s="11" t="s">
        <v>9</v>
      </c>
      <c r="D6290" s="71"/>
      <c r="E6290" s="60"/>
      <c r="F6290" s="60"/>
    </row>
    <row r="6291" spans="1:6" s="70" customFormat="1" hidden="1">
      <c r="A6291" s="16">
        <v>1225898</v>
      </c>
      <c r="B6291" s="56" t="s">
        <v>4782</v>
      </c>
      <c r="C6291" s="11" t="s">
        <v>9</v>
      </c>
      <c r="D6291" s="71"/>
      <c r="E6291" s="60"/>
      <c r="F6291" s="60"/>
    </row>
    <row r="6292" spans="1:6" s="70" customFormat="1" hidden="1">
      <c r="A6292" s="16">
        <v>1300000</v>
      </c>
      <c r="B6292" s="55" t="s">
        <v>4815</v>
      </c>
      <c r="C6292" s="2"/>
      <c r="D6292" s="71"/>
      <c r="E6292" s="59"/>
      <c r="F6292" s="59"/>
    </row>
    <row r="6293" spans="1:6" s="70" customFormat="1" hidden="1">
      <c r="A6293" s="16">
        <v>1310000</v>
      </c>
      <c r="B6293" s="17" t="s">
        <v>4816</v>
      </c>
      <c r="C6293" s="2"/>
      <c r="D6293" s="71"/>
      <c r="E6293" s="59"/>
      <c r="F6293" s="59"/>
    </row>
    <row r="6294" spans="1:6" s="70" customFormat="1" hidden="1">
      <c r="A6294" s="16">
        <v>1310100</v>
      </c>
      <c r="B6294" s="56" t="s">
        <v>4740</v>
      </c>
      <c r="C6294" s="2"/>
      <c r="D6294" s="71"/>
      <c r="E6294" s="59"/>
      <c r="F6294" s="59"/>
    </row>
    <row r="6295" spans="1:6" s="70" customFormat="1" hidden="1">
      <c r="A6295" s="13">
        <v>1310102</v>
      </c>
      <c r="B6295" s="9" t="s">
        <v>4741</v>
      </c>
      <c r="C6295" s="2" t="s">
        <v>9</v>
      </c>
      <c r="D6295" s="71"/>
      <c r="E6295" s="59"/>
      <c r="F6295" s="59"/>
    </row>
    <row r="6296" spans="1:6" s="70" customFormat="1" hidden="1">
      <c r="A6296" s="13">
        <v>1310111</v>
      </c>
      <c r="B6296" s="9" t="s">
        <v>4742</v>
      </c>
      <c r="C6296" s="2" t="s">
        <v>9</v>
      </c>
      <c r="D6296" s="71"/>
      <c r="E6296" s="59"/>
      <c r="F6296" s="59"/>
    </row>
    <row r="6297" spans="1:6" s="70" customFormat="1" hidden="1">
      <c r="A6297" s="13">
        <v>1310112</v>
      </c>
      <c r="B6297" s="9" t="s">
        <v>4743</v>
      </c>
      <c r="C6297" s="2" t="s">
        <v>9</v>
      </c>
      <c r="D6297" s="71"/>
      <c r="E6297" s="59"/>
      <c r="F6297" s="59"/>
    </row>
    <row r="6298" spans="1:6" s="70" customFormat="1" hidden="1">
      <c r="A6298" s="13">
        <v>1310113</v>
      </c>
      <c r="B6298" s="9" t="s">
        <v>4744</v>
      </c>
      <c r="C6298" s="2" t="s">
        <v>9</v>
      </c>
      <c r="D6298" s="71"/>
      <c r="E6298" s="59"/>
      <c r="F6298" s="59"/>
    </row>
    <row r="6299" spans="1:6" s="70" customFormat="1" hidden="1">
      <c r="A6299" s="13">
        <v>1310114</v>
      </c>
      <c r="B6299" s="9" t="s">
        <v>1354</v>
      </c>
      <c r="C6299" s="2" t="s">
        <v>9</v>
      </c>
      <c r="D6299" s="71"/>
      <c r="E6299" s="59"/>
      <c r="F6299" s="59"/>
    </row>
    <row r="6300" spans="1:6" s="70" customFormat="1" hidden="1">
      <c r="A6300" s="13">
        <v>1310115</v>
      </c>
      <c r="B6300" s="9" t="s">
        <v>4745</v>
      </c>
      <c r="C6300" s="2" t="s">
        <v>9</v>
      </c>
      <c r="D6300" s="71"/>
      <c r="E6300" s="59"/>
      <c r="F6300" s="59"/>
    </row>
    <row r="6301" spans="1:6" s="70" customFormat="1" hidden="1">
      <c r="A6301" s="13">
        <v>1310121</v>
      </c>
      <c r="B6301" s="9" t="s">
        <v>4746</v>
      </c>
      <c r="C6301" s="2" t="s">
        <v>9</v>
      </c>
      <c r="D6301" s="71"/>
      <c r="E6301" s="59"/>
      <c r="F6301" s="59"/>
    </row>
    <row r="6302" spans="1:6" s="70" customFormat="1" hidden="1">
      <c r="A6302" s="13">
        <v>1310122</v>
      </c>
      <c r="B6302" s="9" t="s">
        <v>4747</v>
      </c>
      <c r="C6302" s="2" t="s">
        <v>9</v>
      </c>
      <c r="D6302" s="71"/>
      <c r="E6302" s="59"/>
      <c r="F6302" s="59"/>
    </row>
    <row r="6303" spans="1:6" s="70" customFormat="1" hidden="1">
      <c r="A6303" s="13">
        <v>1310123</v>
      </c>
      <c r="B6303" s="9" t="s">
        <v>1617</v>
      </c>
      <c r="C6303" s="2" t="s">
        <v>9</v>
      </c>
      <c r="D6303" s="71"/>
      <c r="E6303" s="59"/>
      <c r="F6303" s="59"/>
    </row>
    <row r="6304" spans="1:6" s="70" customFormat="1" hidden="1">
      <c r="A6304" s="13">
        <v>1310124</v>
      </c>
      <c r="B6304" s="9" t="s">
        <v>1619</v>
      </c>
      <c r="C6304" s="2" t="s">
        <v>9</v>
      </c>
      <c r="D6304" s="71"/>
      <c r="E6304" s="59"/>
      <c r="F6304" s="59"/>
    </row>
    <row r="6305" spans="1:6" s="70" customFormat="1" hidden="1">
      <c r="A6305" s="13">
        <v>1310131</v>
      </c>
      <c r="B6305" s="9" t="s">
        <v>4748</v>
      </c>
      <c r="C6305" s="2" t="s">
        <v>9</v>
      </c>
      <c r="D6305" s="71"/>
      <c r="E6305" s="59"/>
      <c r="F6305" s="59"/>
    </row>
    <row r="6306" spans="1:6" s="70" customFormat="1" hidden="1">
      <c r="A6306" s="13">
        <v>1310132</v>
      </c>
      <c r="B6306" s="9" t="s">
        <v>4749</v>
      </c>
      <c r="C6306" s="2" t="s">
        <v>9</v>
      </c>
      <c r="D6306" s="71"/>
      <c r="E6306" s="59"/>
      <c r="F6306" s="59"/>
    </row>
    <row r="6307" spans="1:6" s="70" customFormat="1" hidden="1">
      <c r="A6307" s="13">
        <v>1310133</v>
      </c>
      <c r="B6307" s="9" t="s">
        <v>4750</v>
      </c>
      <c r="C6307" s="2" t="s">
        <v>9</v>
      </c>
      <c r="D6307" s="71"/>
      <c r="E6307" s="59"/>
      <c r="F6307" s="59"/>
    </row>
    <row r="6308" spans="1:6" s="70" customFormat="1" hidden="1">
      <c r="A6308" s="13">
        <v>1310134</v>
      </c>
      <c r="B6308" s="9" t="s">
        <v>4751</v>
      </c>
      <c r="C6308" s="2" t="s">
        <v>9</v>
      </c>
      <c r="D6308" s="71"/>
      <c r="E6308" s="59"/>
      <c r="F6308" s="59"/>
    </row>
    <row r="6309" spans="1:6" s="70" customFormat="1" hidden="1">
      <c r="A6309" s="13">
        <v>1310135</v>
      </c>
      <c r="B6309" s="9" t="s">
        <v>4752</v>
      </c>
      <c r="C6309" s="2" t="s">
        <v>9</v>
      </c>
      <c r="D6309" s="71"/>
      <c r="E6309" s="59"/>
      <c r="F6309" s="59"/>
    </row>
    <row r="6310" spans="1:6" s="70" customFormat="1" hidden="1">
      <c r="A6310" s="13">
        <v>1310136</v>
      </c>
      <c r="B6310" s="9" t="s">
        <v>4753</v>
      </c>
      <c r="C6310" s="2" t="s">
        <v>9</v>
      </c>
      <c r="D6310" s="71"/>
      <c r="E6310" s="59"/>
      <c r="F6310" s="59"/>
    </row>
    <row r="6311" spans="1:6" s="70" customFormat="1" hidden="1">
      <c r="A6311" s="13">
        <v>1310137</v>
      </c>
      <c r="B6311" s="9" t="s">
        <v>4754</v>
      </c>
      <c r="C6311" s="2" t="s">
        <v>9</v>
      </c>
      <c r="D6311" s="71"/>
      <c r="E6311" s="59"/>
      <c r="F6311" s="59"/>
    </row>
    <row r="6312" spans="1:6" s="70" customFormat="1" hidden="1">
      <c r="A6312" s="13">
        <v>1310139</v>
      </c>
      <c r="B6312" s="9" t="s">
        <v>4755</v>
      </c>
      <c r="C6312" s="2" t="s">
        <v>9</v>
      </c>
      <c r="D6312" s="71"/>
      <c r="E6312" s="59"/>
      <c r="F6312" s="59"/>
    </row>
    <row r="6313" spans="1:6" s="70" customFormat="1" hidden="1">
      <c r="A6313" s="13">
        <v>1310141</v>
      </c>
      <c r="B6313" s="9" t="s">
        <v>4756</v>
      </c>
      <c r="C6313" s="2" t="s">
        <v>9</v>
      </c>
      <c r="D6313" s="71"/>
      <c r="E6313" s="59"/>
      <c r="F6313" s="59"/>
    </row>
    <row r="6314" spans="1:6" s="70" customFormat="1" hidden="1">
      <c r="A6314" s="13">
        <v>1310142</v>
      </c>
      <c r="B6314" s="9" t="s">
        <v>4757</v>
      </c>
      <c r="C6314" s="2" t="s">
        <v>9</v>
      </c>
      <c r="D6314" s="71"/>
      <c r="E6314" s="59"/>
      <c r="F6314" s="59"/>
    </row>
    <row r="6315" spans="1:6" s="70" customFormat="1" hidden="1">
      <c r="A6315" s="13">
        <v>1310143</v>
      </c>
      <c r="B6315" s="9" t="s">
        <v>4758</v>
      </c>
      <c r="C6315" s="2" t="s">
        <v>9</v>
      </c>
      <c r="D6315" s="71"/>
      <c r="E6315" s="59"/>
      <c r="F6315" s="59"/>
    </row>
    <row r="6316" spans="1:6" s="70" customFormat="1" hidden="1">
      <c r="A6316" s="13">
        <v>1310144</v>
      </c>
      <c r="B6316" s="9" t="s">
        <v>4759</v>
      </c>
      <c r="C6316" s="2" t="s">
        <v>9</v>
      </c>
      <c r="D6316" s="71"/>
      <c r="E6316" s="59"/>
      <c r="F6316" s="59"/>
    </row>
    <row r="6317" spans="1:6" s="70" customFormat="1" hidden="1">
      <c r="A6317" s="13">
        <v>1310145</v>
      </c>
      <c r="B6317" s="9" t="s">
        <v>4760</v>
      </c>
      <c r="C6317" s="2" t="s">
        <v>9</v>
      </c>
      <c r="D6317" s="71"/>
      <c r="E6317" s="59"/>
      <c r="F6317" s="59"/>
    </row>
    <row r="6318" spans="1:6" s="70" customFormat="1" hidden="1">
      <c r="A6318" s="13">
        <v>1310146</v>
      </c>
      <c r="B6318" s="9" t="s">
        <v>4761</v>
      </c>
      <c r="C6318" s="2" t="s">
        <v>9</v>
      </c>
      <c r="D6318" s="71"/>
      <c r="E6318" s="59"/>
      <c r="F6318" s="59"/>
    </row>
    <row r="6319" spans="1:6" s="70" customFormat="1" hidden="1">
      <c r="A6319" s="13">
        <v>1310147</v>
      </c>
      <c r="B6319" s="9" t="s">
        <v>4762</v>
      </c>
      <c r="C6319" s="2" t="s">
        <v>9</v>
      </c>
      <c r="D6319" s="71"/>
      <c r="E6319" s="59"/>
      <c r="F6319" s="59"/>
    </row>
    <row r="6320" spans="1:6" s="70" customFormat="1" hidden="1">
      <c r="A6320" s="13">
        <v>1310148</v>
      </c>
      <c r="B6320" s="9" t="s">
        <v>4763</v>
      </c>
      <c r="C6320" s="2" t="s">
        <v>9</v>
      </c>
      <c r="D6320" s="71"/>
      <c r="E6320" s="59"/>
      <c r="F6320" s="59"/>
    </row>
    <row r="6321" spans="1:6" s="70" customFormat="1" hidden="1">
      <c r="A6321" s="13">
        <v>1310149</v>
      </c>
      <c r="B6321" s="9" t="s">
        <v>4764</v>
      </c>
      <c r="C6321" s="2" t="s">
        <v>9</v>
      </c>
      <c r="D6321" s="71"/>
      <c r="E6321" s="59"/>
      <c r="F6321" s="59"/>
    </row>
    <row r="6322" spans="1:6" s="70" customFormat="1" hidden="1">
      <c r="A6322" s="16">
        <v>1310200</v>
      </c>
      <c r="B6322" s="56" t="s">
        <v>4765</v>
      </c>
      <c r="C6322" s="2"/>
      <c r="D6322" s="71"/>
      <c r="E6322" s="59"/>
      <c r="F6322" s="59"/>
    </row>
    <row r="6323" spans="1:6" s="70" customFormat="1" hidden="1">
      <c r="A6323" s="13">
        <v>1310249</v>
      </c>
      <c r="B6323" s="9" t="s">
        <v>4766</v>
      </c>
      <c r="C6323" s="2" t="s">
        <v>9</v>
      </c>
      <c r="D6323" s="71"/>
      <c r="E6323" s="59"/>
      <c r="F6323" s="59"/>
    </row>
    <row r="6324" spans="1:6" s="70" customFormat="1" hidden="1">
      <c r="A6324" s="13">
        <v>1310250</v>
      </c>
      <c r="B6324" s="9" t="s">
        <v>4767</v>
      </c>
      <c r="C6324" s="2" t="s">
        <v>9</v>
      </c>
      <c r="D6324" s="71"/>
      <c r="E6324" s="59"/>
      <c r="F6324" s="59"/>
    </row>
    <row r="6325" spans="1:6" s="70" customFormat="1" hidden="1">
      <c r="A6325" s="13">
        <v>1310295</v>
      </c>
      <c r="B6325" s="9" t="s">
        <v>4768</v>
      </c>
      <c r="C6325" s="2" t="s">
        <v>9</v>
      </c>
      <c r="D6325" s="71"/>
      <c r="E6325" s="59"/>
      <c r="F6325" s="59"/>
    </row>
    <row r="6326" spans="1:6" s="70" customFormat="1" hidden="1">
      <c r="A6326" s="16">
        <v>1310300</v>
      </c>
      <c r="B6326" s="56" t="s">
        <v>4769</v>
      </c>
      <c r="C6326" s="2"/>
      <c r="D6326" s="71"/>
      <c r="E6326" s="59"/>
      <c r="F6326" s="59"/>
    </row>
    <row r="6327" spans="1:6" s="70" customFormat="1" hidden="1">
      <c r="A6327" s="13">
        <v>1310371</v>
      </c>
      <c r="B6327" s="9" t="s">
        <v>4770</v>
      </c>
      <c r="C6327" s="2" t="s">
        <v>9</v>
      </c>
      <c r="D6327" s="71"/>
      <c r="E6327" s="59"/>
      <c r="F6327" s="59"/>
    </row>
    <row r="6328" spans="1:6" s="70" customFormat="1" hidden="1">
      <c r="A6328" s="13">
        <v>1310372</v>
      </c>
      <c r="B6328" s="9" t="s">
        <v>4771</v>
      </c>
      <c r="C6328" s="2" t="s">
        <v>9</v>
      </c>
      <c r="D6328" s="71"/>
      <c r="E6328" s="59"/>
      <c r="F6328" s="59"/>
    </row>
    <row r="6329" spans="1:6" s="70" customFormat="1" hidden="1">
      <c r="A6329" s="13">
        <v>1310374</v>
      </c>
      <c r="B6329" s="9" t="s">
        <v>4772</v>
      </c>
      <c r="C6329" s="2" t="s">
        <v>9</v>
      </c>
      <c r="D6329" s="71"/>
      <c r="E6329" s="59"/>
      <c r="F6329" s="59"/>
    </row>
    <row r="6330" spans="1:6" s="70" customFormat="1" hidden="1">
      <c r="A6330" s="13">
        <v>1310375</v>
      </c>
      <c r="B6330" s="9" t="s">
        <v>4773</v>
      </c>
      <c r="C6330" s="2" t="s">
        <v>9</v>
      </c>
      <c r="D6330" s="71"/>
      <c r="E6330" s="59"/>
      <c r="F6330" s="59"/>
    </row>
    <row r="6331" spans="1:6" s="70" customFormat="1" hidden="1">
      <c r="A6331" s="16">
        <v>1310400</v>
      </c>
      <c r="B6331" s="56" t="s">
        <v>4774</v>
      </c>
      <c r="C6331" s="2"/>
      <c r="D6331" s="71"/>
      <c r="E6331" s="59"/>
      <c r="F6331" s="59"/>
    </row>
    <row r="6332" spans="1:6" s="70" customFormat="1" hidden="1">
      <c r="A6332" s="13">
        <v>1310481</v>
      </c>
      <c r="B6332" s="9" t="s">
        <v>4775</v>
      </c>
      <c r="C6332" s="2" t="s">
        <v>9</v>
      </c>
      <c r="D6332" s="71"/>
      <c r="E6332" s="59"/>
      <c r="F6332" s="59"/>
    </row>
    <row r="6333" spans="1:6" s="70" customFormat="1" hidden="1">
      <c r="A6333" s="13">
        <v>1310482</v>
      </c>
      <c r="B6333" s="9" t="s">
        <v>4776</v>
      </c>
      <c r="C6333" s="2" t="s">
        <v>9</v>
      </c>
      <c r="D6333" s="71"/>
      <c r="E6333" s="59"/>
      <c r="F6333" s="59"/>
    </row>
    <row r="6334" spans="1:6" s="70" customFormat="1" hidden="1">
      <c r="A6334" s="13">
        <v>1310483</v>
      </c>
      <c r="B6334" s="9" t="s">
        <v>4777</v>
      </c>
      <c r="C6334" s="2" t="s">
        <v>9</v>
      </c>
      <c r="D6334" s="71"/>
      <c r="E6334" s="59"/>
      <c r="F6334" s="59"/>
    </row>
    <row r="6335" spans="1:6" s="70" customFormat="1" hidden="1">
      <c r="A6335" s="13">
        <v>1310484</v>
      </c>
      <c r="B6335" s="9" t="s">
        <v>4778</v>
      </c>
      <c r="C6335" s="2" t="s">
        <v>9</v>
      </c>
      <c r="D6335" s="71"/>
      <c r="E6335" s="59"/>
      <c r="F6335" s="59"/>
    </row>
    <row r="6336" spans="1:6" s="70" customFormat="1" hidden="1">
      <c r="A6336" s="16">
        <v>1310509</v>
      </c>
      <c r="B6336" s="56" t="s">
        <v>4779</v>
      </c>
      <c r="C6336" s="11" t="s">
        <v>9</v>
      </c>
      <c r="D6336" s="71"/>
      <c r="E6336" s="60"/>
      <c r="F6336" s="60"/>
    </row>
    <row r="6337" spans="1:6" s="70" customFormat="1" hidden="1">
      <c r="A6337" s="16">
        <v>1310687</v>
      </c>
      <c r="B6337" s="56" t="s">
        <v>4780</v>
      </c>
      <c r="C6337" s="11" t="s">
        <v>9</v>
      </c>
      <c r="D6337" s="71"/>
      <c r="E6337" s="60"/>
      <c r="F6337" s="60"/>
    </row>
    <row r="6338" spans="1:6" s="70" customFormat="1" hidden="1">
      <c r="A6338" s="16">
        <v>1310790</v>
      </c>
      <c r="B6338" s="56" t="s">
        <v>4781</v>
      </c>
      <c r="C6338" s="11" t="s">
        <v>9</v>
      </c>
      <c r="D6338" s="71"/>
      <c r="E6338" s="60"/>
      <c r="F6338" s="60"/>
    </row>
    <row r="6339" spans="1:6" s="70" customFormat="1" hidden="1">
      <c r="A6339" s="16">
        <v>1310898</v>
      </c>
      <c r="B6339" s="56" t="s">
        <v>4782</v>
      </c>
      <c r="C6339" s="11" t="s">
        <v>9</v>
      </c>
      <c r="D6339" s="71"/>
      <c r="E6339" s="60"/>
      <c r="F6339" s="60"/>
    </row>
    <row r="6340" spans="1:6" s="70" customFormat="1" hidden="1">
      <c r="A6340" s="16">
        <v>1400000</v>
      </c>
      <c r="B6340" s="57" t="s">
        <v>4817</v>
      </c>
      <c r="C6340" s="2"/>
      <c r="D6340" s="71"/>
      <c r="E6340" s="59"/>
      <c r="F6340" s="59"/>
    </row>
    <row r="6341" spans="1:6" s="70" customFormat="1" hidden="1">
      <c r="A6341" s="16">
        <v>1410000</v>
      </c>
      <c r="B6341" s="17" t="s">
        <v>4818</v>
      </c>
      <c r="C6341" s="2"/>
      <c r="D6341" s="71"/>
      <c r="E6341" s="59"/>
      <c r="F6341" s="59"/>
    </row>
    <row r="6342" spans="1:6" s="70" customFormat="1" hidden="1">
      <c r="A6342" s="16">
        <v>1410100</v>
      </c>
      <c r="B6342" s="56" t="s">
        <v>4740</v>
      </c>
      <c r="C6342" s="2"/>
      <c r="D6342" s="71"/>
      <c r="E6342" s="59"/>
      <c r="F6342" s="59"/>
    </row>
    <row r="6343" spans="1:6" s="70" customFormat="1" hidden="1">
      <c r="A6343" s="13">
        <v>1410102</v>
      </c>
      <c r="B6343" s="9" t="s">
        <v>4741</v>
      </c>
      <c r="C6343" s="2" t="s">
        <v>9</v>
      </c>
      <c r="D6343" s="71"/>
      <c r="E6343" s="59"/>
      <c r="F6343" s="59"/>
    </row>
    <row r="6344" spans="1:6" s="70" customFormat="1" hidden="1">
      <c r="A6344" s="13">
        <v>1410111</v>
      </c>
      <c r="B6344" s="9" t="s">
        <v>4742</v>
      </c>
      <c r="C6344" s="2" t="s">
        <v>9</v>
      </c>
      <c r="D6344" s="71"/>
      <c r="E6344" s="59"/>
      <c r="F6344" s="59"/>
    </row>
    <row r="6345" spans="1:6" s="70" customFormat="1" hidden="1">
      <c r="A6345" s="13">
        <v>1410112</v>
      </c>
      <c r="B6345" s="9" t="s">
        <v>4743</v>
      </c>
      <c r="C6345" s="2" t="s">
        <v>9</v>
      </c>
      <c r="D6345" s="71"/>
      <c r="E6345" s="59"/>
      <c r="F6345" s="59"/>
    </row>
    <row r="6346" spans="1:6" s="70" customFormat="1" hidden="1">
      <c r="A6346" s="13">
        <v>1410113</v>
      </c>
      <c r="B6346" s="9" t="s">
        <v>4744</v>
      </c>
      <c r="C6346" s="2" t="s">
        <v>9</v>
      </c>
      <c r="D6346" s="71"/>
      <c r="E6346" s="59"/>
      <c r="F6346" s="59"/>
    </row>
    <row r="6347" spans="1:6" s="70" customFormat="1" hidden="1">
      <c r="A6347" s="13">
        <v>1410114</v>
      </c>
      <c r="B6347" s="9" t="s">
        <v>1354</v>
      </c>
      <c r="C6347" s="2" t="s">
        <v>9</v>
      </c>
      <c r="D6347" s="71"/>
      <c r="E6347" s="59"/>
      <c r="F6347" s="59"/>
    </row>
    <row r="6348" spans="1:6" s="70" customFormat="1" hidden="1">
      <c r="A6348" s="13">
        <v>1410115</v>
      </c>
      <c r="B6348" s="9" t="s">
        <v>4745</v>
      </c>
      <c r="C6348" s="2" t="s">
        <v>9</v>
      </c>
      <c r="D6348" s="71"/>
      <c r="E6348" s="59"/>
      <c r="F6348" s="59"/>
    </row>
    <row r="6349" spans="1:6" s="70" customFormat="1" hidden="1">
      <c r="A6349" s="13">
        <v>1410121</v>
      </c>
      <c r="B6349" s="9" t="s">
        <v>4746</v>
      </c>
      <c r="C6349" s="2" t="s">
        <v>9</v>
      </c>
      <c r="D6349" s="71"/>
      <c r="E6349" s="59"/>
      <c r="F6349" s="59"/>
    </row>
    <row r="6350" spans="1:6" s="70" customFormat="1" hidden="1">
      <c r="A6350" s="13">
        <v>1410122</v>
      </c>
      <c r="B6350" s="9" t="s">
        <v>4747</v>
      </c>
      <c r="C6350" s="2" t="s">
        <v>9</v>
      </c>
      <c r="D6350" s="71"/>
      <c r="E6350" s="59"/>
      <c r="F6350" s="59"/>
    </row>
    <row r="6351" spans="1:6" s="70" customFormat="1" hidden="1">
      <c r="A6351" s="13">
        <v>1410123</v>
      </c>
      <c r="B6351" s="9" t="s">
        <v>1617</v>
      </c>
      <c r="C6351" s="2" t="s">
        <v>9</v>
      </c>
      <c r="D6351" s="71"/>
      <c r="E6351" s="59"/>
      <c r="F6351" s="59"/>
    </row>
    <row r="6352" spans="1:6" s="70" customFormat="1" hidden="1">
      <c r="A6352" s="13">
        <v>1410124</v>
      </c>
      <c r="B6352" s="9" t="s">
        <v>1619</v>
      </c>
      <c r="C6352" s="2" t="s">
        <v>9</v>
      </c>
      <c r="D6352" s="71"/>
      <c r="E6352" s="59"/>
      <c r="F6352" s="59"/>
    </row>
    <row r="6353" spans="1:6" s="70" customFormat="1" hidden="1">
      <c r="A6353" s="13">
        <v>1410131</v>
      </c>
      <c r="B6353" s="9" t="s">
        <v>4748</v>
      </c>
      <c r="C6353" s="2" t="s">
        <v>9</v>
      </c>
      <c r="D6353" s="71"/>
      <c r="E6353" s="59"/>
      <c r="F6353" s="59"/>
    </row>
    <row r="6354" spans="1:6" s="70" customFormat="1" hidden="1">
      <c r="A6354" s="13">
        <v>1410132</v>
      </c>
      <c r="B6354" s="9" t="s">
        <v>4749</v>
      </c>
      <c r="C6354" s="2" t="s">
        <v>9</v>
      </c>
      <c r="D6354" s="71"/>
      <c r="E6354" s="59"/>
      <c r="F6354" s="59"/>
    </row>
    <row r="6355" spans="1:6" s="70" customFormat="1" hidden="1">
      <c r="A6355" s="13">
        <v>1410133</v>
      </c>
      <c r="B6355" s="9" t="s">
        <v>4750</v>
      </c>
      <c r="C6355" s="2" t="s">
        <v>9</v>
      </c>
      <c r="D6355" s="71"/>
      <c r="E6355" s="59"/>
      <c r="F6355" s="59"/>
    </row>
    <row r="6356" spans="1:6" s="70" customFormat="1" hidden="1">
      <c r="A6356" s="13">
        <v>1410134</v>
      </c>
      <c r="B6356" s="9" t="s">
        <v>4751</v>
      </c>
      <c r="C6356" s="2" t="s">
        <v>9</v>
      </c>
      <c r="D6356" s="71"/>
      <c r="E6356" s="59"/>
      <c r="F6356" s="59"/>
    </row>
    <row r="6357" spans="1:6" s="70" customFormat="1" hidden="1">
      <c r="A6357" s="13">
        <v>1410135</v>
      </c>
      <c r="B6357" s="9" t="s">
        <v>4752</v>
      </c>
      <c r="C6357" s="2" t="s">
        <v>9</v>
      </c>
      <c r="D6357" s="71"/>
      <c r="E6357" s="59"/>
      <c r="F6357" s="59"/>
    </row>
    <row r="6358" spans="1:6" s="70" customFormat="1" hidden="1">
      <c r="A6358" s="13">
        <v>1410136</v>
      </c>
      <c r="B6358" s="9" t="s">
        <v>4753</v>
      </c>
      <c r="C6358" s="2" t="s">
        <v>9</v>
      </c>
      <c r="D6358" s="71"/>
      <c r="E6358" s="59"/>
      <c r="F6358" s="59"/>
    </row>
    <row r="6359" spans="1:6" s="70" customFormat="1" hidden="1">
      <c r="A6359" s="13">
        <v>1410137</v>
      </c>
      <c r="B6359" s="9" t="s">
        <v>4754</v>
      </c>
      <c r="C6359" s="2" t="s">
        <v>9</v>
      </c>
      <c r="D6359" s="71"/>
      <c r="E6359" s="59"/>
      <c r="F6359" s="59"/>
    </row>
    <row r="6360" spans="1:6" s="70" customFormat="1" hidden="1">
      <c r="A6360" s="13">
        <v>1410139</v>
      </c>
      <c r="B6360" s="9" t="s">
        <v>4755</v>
      </c>
      <c r="C6360" s="2" t="s">
        <v>9</v>
      </c>
      <c r="D6360" s="71"/>
      <c r="E6360" s="59"/>
      <c r="F6360" s="59"/>
    </row>
    <row r="6361" spans="1:6" s="70" customFormat="1" hidden="1">
      <c r="A6361" s="13">
        <v>1410141</v>
      </c>
      <c r="B6361" s="9" t="s">
        <v>4756</v>
      </c>
      <c r="C6361" s="2" t="s">
        <v>9</v>
      </c>
      <c r="D6361" s="71"/>
      <c r="E6361" s="59"/>
      <c r="F6361" s="59"/>
    </row>
    <row r="6362" spans="1:6" s="70" customFormat="1" hidden="1">
      <c r="A6362" s="13">
        <v>1410142</v>
      </c>
      <c r="B6362" s="9" t="s">
        <v>4757</v>
      </c>
      <c r="C6362" s="2" t="s">
        <v>9</v>
      </c>
      <c r="D6362" s="71"/>
      <c r="E6362" s="59"/>
      <c r="F6362" s="59"/>
    </row>
    <row r="6363" spans="1:6" s="70" customFormat="1" hidden="1">
      <c r="A6363" s="13">
        <v>1410143</v>
      </c>
      <c r="B6363" s="9" t="s">
        <v>4758</v>
      </c>
      <c r="C6363" s="2" t="s">
        <v>9</v>
      </c>
      <c r="D6363" s="71"/>
      <c r="E6363" s="59"/>
      <c r="F6363" s="59"/>
    </row>
    <row r="6364" spans="1:6" s="70" customFormat="1" hidden="1">
      <c r="A6364" s="13">
        <v>1410144</v>
      </c>
      <c r="B6364" s="9" t="s">
        <v>4759</v>
      </c>
      <c r="C6364" s="2" t="s">
        <v>9</v>
      </c>
      <c r="D6364" s="71"/>
      <c r="E6364" s="59"/>
      <c r="F6364" s="59"/>
    </row>
    <row r="6365" spans="1:6" s="70" customFormat="1" hidden="1">
      <c r="A6365" s="13">
        <v>1410145</v>
      </c>
      <c r="B6365" s="9" t="s">
        <v>4760</v>
      </c>
      <c r="C6365" s="2" t="s">
        <v>9</v>
      </c>
      <c r="D6365" s="71"/>
      <c r="E6365" s="59"/>
      <c r="F6365" s="59"/>
    </row>
    <row r="6366" spans="1:6" s="70" customFormat="1" hidden="1">
      <c r="A6366" s="13">
        <v>1410146</v>
      </c>
      <c r="B6366" s="9" t="s">
        <v>4761</v>
      </c>
      <c r="C6366" s="2" t="s">
        <v>9</v>
      </c>
      <c r="D6366" s="71"/>
      <c r="E6366" s="59"/>
      <c r="F6366" s="59"/>
    </row>
    <row r="6367" spans="1:6" s="70" customFormat="1" hidden="1">
      <c r="A6367" s="13">
        <v>1410147</v>
      </c>
      <c r="B6367" s="9" t="s">
        <v>4762</v>
      </c>
      <c r="C6367" s="2" t="s">
        <v>9</v>
      </c>
      <c r="D6367" s="71"/>
      <c r="E6367" s="59"/>
      <c r="F6367" s="59"/>
    </row>
    <row r="6368" spans="1:6" s="70" customFormat="1" hidden="1">
      <c r="A6368" s="13">
        <v>1410148</v>
      </c>
      <c r="B6368" s="9" t="s">
        <v>4763</v>
      </c>
      <c r="C6368" s="2" t="s">
        <v>9</v>
      </c>
      <c r="D6368" s="71"/>
      <c r="E6368" s="59"/>
      <c r="F6368" s="59"/>
    </row>
    <row r="6369" spans="1:6" s="70" customFormat="1" hidden="1">
      <c r="A6369" s="13">
        <v>1410149</v>
      </c>
      <c r="B6369" s="9" t="s">
        <v>4764</v>
      </c>
      <c r="C6369" s="2" t="s">
        <v>9</v>
      </c>
      <c r="D6369" s="71"/>
      <c r="E6369" s="59"/>
      <c r="F6369" s="59"/>
    </row>
    <row r="6370" spans="1:6" s="70" customFormat="1" hidden="1">
      <c r="A6370" s="16">
        <v>1410200</v>
      </c>
      <c r="B6370" s="56" t="s">
        <v>4765</v>
      </c>
      <c r="C6370" s="2"/>
      <c r="D6370" s="71"/>
      <c r="E6370" s="59"/>
      <c r="F6370" s="59"/>
    </row>
    <row r="6371" spans="1:6" s="70" customFormat="1" hidden="1">
      <c r="A6371" s="13">
        <v>1410249</v>
      </c>
      <c r="B6371" s="9" t="s">
        <v>4766</v>
      </c>
      <c r="C6371" s="2" t="s">
        <v>9</v>
      </c>
      <c r="D6371" s="71"/>
      <c r="E6371" s="59"/>
      <c r="F6371" s="59"/>
    </row>
    <row r="6372" spans="1:6" s="70" customFormat="1" hidden="1">
      <c r="A6372" s="13">
        <v>1410250</v>
      </c>
      <c r="B6372" s="9" t="s">
        <v>4767</v>
      </c>
      <c r="C6372" s="2" t="s">
        <v>9</v>
      </c>
      <c r="D6372" s="71"/>
      <c r="E6372" s="59"/>
      <c r="F6372" s="59"/>
    </row>
    <row r="6373" spans="1:6" s="70" customFormat="1" hidden="1">
      <c r="A6373" s="13">
        <v>1410295</v>
      </c>
      <c r="B6373" s="9" t="s">
        <v>4768</v>
      </c>
      <c r="C6373" s="2" t="s">
        <v>9</v>
      </c>
      <c r="D6373" s="71"/>
      <c r="E6373" s="59"/>
      <c r="F6373" s="59"/>
    </row>
    <row r="6374" spans="1:6" s="70" customFormat="1" hidden="1">
      <c r="A6374" s="16">
        <v>1410300</v>
      </c>
      <c r="B6374" s="56" t="s">
        <v>4769</v>
      </c>
      <c r="C6374" s="2"/>
      <c r="D6374" s="71"/>
      <c r="E6374" s="59"/>
      <c r="F6374" s="59"/>
    </row>
    <row r="6375" spans="1:6" s="70" customFormat="1" hidden="1">
      <c r="A6375" s="13">
        <v>1410371</v>
      </c>
      <c r="B6375" s="9" t="s">
        <v>4770</v>
      </c>
      <c r="C6375" s="2" t="s">
        <v>9</v>
      </c>
      <c r="D6375" s="71"/>
      <c r="E6375" s="59"/>
      <c r="F6375" s="59"/>
    </row>
    <row r="6376" spans="1:6" s="70" customFormat="1" hidden="1">
      <c r="A6376" s="13">
        <v>1410372</v>
      </c>
      <c r="B6376" s="9" t="s">
        <v>4771</v>
      </c>
      <c r="C6376" s="2" t="s">
        <v>9</v>
      </c>
      <c r="D6376" s="71"/>
      <c r="E6376" s="59"/>
      <c r="F6376" s="59"/>
    </row>
    <row r="6377" spans="1:6" s="70" customFormat="1" hidden="1">
      <c r="A6377" s="13">
        <v>1410374</v>
      </c>
      <c r="B6377" s="9" t="s">
        <v>4772</v>
      </c>
      <c r="C6377" s="2" t="s">
        <v>9</v>
      </c>
      <c r="D6377" s="71"/>
      <c r="E6377" s="59"/>
      <c r="F6377" s="59"/>
    </row>
    <row r="6378" spans="1:6" s="70" customFormat="1" hidden="1">
      <c r="A6378" s="13">
        <v>1410375</v>
      </c>
      <c r="B6378" s="9" t="s">
        <v>4773</v>
      </c>
      <c r="C6378" s="2" t="s">
        <v>9</v>
      </c>
      <c r="D6378" s="71"/>
      <c r="E6378" s="59"/>
      <c r="F6378" s="59"/>
    </row>
    <row r="6379" spans="1:6" s="70" customFormat="1" hidden="1">
      <c r="A6379" s="16">
        <v>1410400</v>
      </c>
      <c r="B6379" s="56" t="s">
        <v>4774</v>
      </c>
      <c r="C6379" s="2"/>
      <c r="D6379" s="71"/>
      <c r="E6379" s="59"/>
      <c r="F6379" s="59"/>
    </row>
    <row r="6380" spans="1:6" s="70" customFormat="1" hidden="1">
      <c r="A6380" s="13">
        <v>1410481</v>
      </c>
      <c r="B6380" s="9" t="s">
        <v>4775</v>
      </c>
      <c r="C6380" s="2" t="s">
        <v>9</v>
      </c>
      <c r="D6380" s="71"/>
      <c r="E6380" s="59"/>
      <c r="F6380" s="59"/>
    </row>
    <row r="6381" spans="1:6" s="70" customFormat="1" hidden="1">
      <c r="A6381" s="13">
        <v>1410482</v>
      </c>
      <c r="B6381" s="9" t="s">
        <v>4776</v>
      </c>
      <c r="C6381" s="2" t="s">
        <v>9</v>
      </c>
      <c r="D6381" s="71"/>
      <c r="E6381" s="59"/>
      <c r="F6381" s="59"/>
    </row>
    <row r="6382" spans="1:6" s="70" customFormat="1" hidden="1">
      <c r="A6382" s="13">
        <v>1410483</v>
      </c>
      <c r="B6382" s="9" t="s">
        <v>4777</v>
      </c>
      <c r="C6382" s="2" t="s">
        <v>9</v>
      </c>
      <c r="D6382" s="71"/>
      <c r="E6382" s="59"/>
      <c r="F6382" s="59"/>
    </row>
    <row r="6383" spans="1:6" s="70" customFormat="1" hidden="1">
      <c r="A6383" s="13">
        <v>1410484</v>
      </c>
      <c r="B6383" s="9" t="s">
        <v>4778</v>
      </c>
      <c r="C6383" s="2" t="s">
        <v>9</v>
      </c>
      <c r="D6383" s="71"/>
      <c r="E6383" s="59"/>
      <c r="F6383" s="59"/>
    </row>
    <row r="6384" spans="1:6" s="70" customFormat="1" hidden="1">
      <c r="A6384" s="16">
        <v>1410509</v>
      </c>
      <c r="B6384" s="56" t="s">
        <v>4779</v>
      </c>
      <c r="C6384" s="11" t="s">
        <v>9</v>
      </c>
      <c r="D6384" s="71"/>
      <c r="E6384" s="60"/>
      <c r="F6384" s="60"/>
    </row>
    <row r="6385" spans="1:6" s="70" customFormat="1" hidden="1">
      <c r="A6385" s="16">
        <v>1410687</v>
      </c>
      <c r="B6385" s="56" t="s">
        <v>4780</v>
      </c>
      <c r="C6385" s="11" t="s">
        <v>9</v>
      </c>
      <c r="D6385" s="71"/>
      <c r="E6385" s="60"/>
      <c r="F6385" s="60"/>
    </row>
    <row r="6386" spans="1:6" s="70" customFormat="1" hidden="1">
      <c r="A6386" s="16">
        <v>1410790</v>
      </c>
      <c r="B6386" s="56" t="s">
        <v>4781</v>
      </c>
      <c r="C6386" s="11" t="s">
        <v>9</v>
      </c>
      <c r="D6386" s="71"/>
      <c r="E6386" s="60"/>
      <c r="F6386" s="60"/>
    </row>
    <row r="6387" spans="1:6" s="70" customFormat="1" hidden="1">
      <c r="A6387" s="16">
        <v>1410898</v>
      </c>
      <c r="B6387" s="56" t="s">
        <v>4782</v>
      </c>
      <c r="C6387" s="11" t="s">
        <v>9</v>
      </c>
      <c r="D6387" s="71"/>
      <c r="E6387" s="60"/>
      <c r="F6387" s="60"/>
    </row>
    <row r="6388" spans="1:6" s="70" customFormat="1" hidden="1">
      <c r="A6388" s="16">
        <v>1500000</v>
      </c>
      <c r="B6388" s="57" t="s">
        <v>4819</v>
      </c>
      <c r="C6388" s="2"/>
      <c r="D6388" s="71"/>
      <c r="E6388" s="59"/>
      <c r="F6388" s="59"/>
    </row>
    <row r="6389" spans="1:6" s="70" customFormat="1" hidden="1">
      <c r="A6389" s="16">
        <v>1510000</v>
      </c>
      <c r="B6389" s="17" t="s">
        <v>4820</v>
      </c>
      <c r="C6389" s="2"/>
      <c r="D6389" s="71"/>
      <c r="E6389" s="59"/>
      <c r="F6389" s="59"/>
    </row>
    <row r="6390" spans="1:6" s="70" customFormat="1" hidden="1">
      <c r="A6390" s="16">
        <v>1510100</v>
      </c>
      <c r="B6390" s="56" t="s">
        <v>4740</v>
      </c>
      <c r="C6390" s="2"/>
      <c r="D6390" s="71"/>
      <c r="E6390" s="59"/>
      <c r="F6390" s="59"/>
    </row>
    <row r="6391" spans="1:6" s="70" customFormat="1" hidden="1">
      <c r="A6391" s="13">
        <v>1510102</v>
      </c>
      <c r="B6391" s="9" t="s">
        <v>4741</v>
      </c>
      <c r="C6391" s="2" t="s">
        <v>9</v>
      </c>
      <c r="D6391" s="71"/>
      <c r="E6391" s="59"/>
      <c r="F6391" s="59"/>
    </row>
    <row r="6392" spans="1:6" s="70" customFormat="1" hidden="1">
      <c r="A6392" s="13">
        <v>1510111</v>
      </c>
      <c r="B6392" s="9" t="s">
        <v>4742</v>
      </c>
      <c r="C6392" s="2" t="s">
        <v>9</v>
      </c>
      <c r="D6392" s="71"/>
      <c r="E6392" s="59"/>
      <c r="F6392" s="59"/>
    </row>
    <row r="6393" spans="1:6" s="70" customFormat="1" hidden="1">
      <c r="A6393" s="13">
        <v>1510112</v>
      </c>
      <c r="B6393" s="9" t="s">
        <v>4743</v>
      </c>
      <c r="C6393" s="2" t="s">
        <v>9</v>
      </c>
      <c r="D6393" s="71"/>
      <c r="E6393" s="59"/>
      <c r="F6393" s="59"/>
    </row>
    <row r="6394" spans="1:6" s="70" customFormat="1" hidden="1">
      <c r="A6394" s="13">
        <v>1510113</v>
      </c>
      <c r="B6394" s="9" t="s">
        <v>4744</v>
      </c>
      <c r="C6394" s="2" t="s">
        <v>9</v>
      </c>
      <c r="D6394" s="71"/>
      <c r="E6394" s="59"/>
      <c r="F6394" s="59"/>
    </row>
    <row r="6395" spans="1:6" s="70" customFormat="1" hidden="1">
      <c r="A6395" s="13">
        <v>1510114</v>
      </c>
      <c r="B6395" s="9" t="s">
        <v>1354</v>
      </c>
      <c r="C6395" s="2" t="s">
        <v>9</v>
      </c>
      <c r="D6395" s="71"/>
      <c r="E6395" s="59"/>
      <c r="F6395" s="59"/>
    </row>
    <row r="6396" spans="1:6" s="70" customFormat="1" hidden="1">
      <c r="A6396" s="13">
        <v>1510115</v>
      </c>
      <c r="B6396" s="9" t="s">
        <v>4745</v>
      </c>
      <c r="C6396" s="2" t="s">
        <v>9</v>
      </c>
      <c r="D6396" s="71"/>
      <c r="E6396" s="59"/>
      <c r="F6396" s="59"/>
    </row>
    <row r="6397" spans="1:6" s="70" customFormat="1" hidden="1">
      <c r="A6397" s="13">
        <v>1510121</v>
      </c>
      <c r="B6397" s="9" t="s">
        <v>4746</v>
      </c>
      <c r="C6397" s="2" t="s">
        <v>9</v>
      </c>
      <c r="D6397" s="71"/>
      <c r="E6397" s="59"/>
      <c r="F6397" s="59"/>
    </row>
    <row r="6398" spans="1:6" s="70" customFormat="1" hidden="1">
      <c r="A6398" s="13">
        <v>1510122</v>
      </c>
      <c r="B6398" s="9" t="s">
        <v>4747</v>
      </c>
      <c r="C6398" s="2" t="s">
        <v>9</v>
      </c>
      <c r="D6398" s="71"/>
      <c r="E6398" s="59"/>
      <c r="F6398" s="59"/>
    </row>
    <row r="6399" spans="1:6" s="70" customFormat="1" hidden="1">
      <c r="A6399" s="13">
        <v>1510123</v>
      </c>
      <c r="B6399" s="9" t="s">
        <v>1617</v>
      </c>
      <c r="C6399" s="2" t="s">
        <v>9</v>
      </c>
      <c r="D6399" s="71"/>
      <c r="E6399" s="59"/>
      <c r="F6399" s="59"/>
    </row>
    <row r="6400" spans="1:6" s="70" customFormat="1" hidden="1">
      <c r="A6400" s="13">
        <v>1510124</v>
      </c>
      <c r="B6400" s="9" t="s">
        <v>1619</v>
      </c>
      <c r="C6400" s="2" t="s">
        <v>9</v>
      </c>
      <c r="D6400" s="71"/>
      <c r="E6400" s="59"/>
      <c r="F6400" s="59"/>
    </row>
    <row r="6401" spans="1:6" s="70" customFormat="1" hidden="1">
      <c r="A6401" s="13">
        <v>1510131</v>
      </c>
      <c r="B6401" s="9" t="s">
        <v>4748</v>
      </c>
      <c r="C6401" s="2" t="s">
        <v>9</v>
      </c>
      <c r="D6401" s="71"/>
      <c r="E6401" s="59"/>
      <c r="F6401" s="59"/>
    </row>
    <row r="6402" spans="1:6" s="70" customFormat="1" hidden="1">
      <c r="A6402" s="13">
        <v>1510132</v>
      </c>
      <c r="B6402" s="9" t="s">
        <v>4749</v>
      </c>
      <c r="C6402" s="2" t="s">
        <v>9</v>
      </c>
      <c r="D6402" s="71"/>
      <c r="E6402" s="59"/>
      <c r="F6402" s="59"/>
    </row>
    <row r="6403" spans="1:6" s="70" customFormat="1" hidden="1">
      <c r="A6403" s="13">
        <v>1510133</v>
      </c>
      <c r="B6403" s="9" t="s">
        <v>4750</v>
      </c>
      <c r="C6403" s="2" t="s">
        <v>9</v>
      </c>
      <c r="D6403" s="71"/>
      <c r="E6403" s="59"/>
      <c r="F6403" s="59"/>
    </row>
    <row r="6404" spans="1:6" s="70" customFormat="1" hidden="1">
      <c r="A6404" s="13">
        <v>1510134</v>
      </c>
      <c r="B6404" s="9" t="s">
        <v>4751</v>
      </c>
      <c r="C6404" s="2" t="s">
        <v>9</v>
      </c>
      <c r="D6404" s="71"/>
      <c r="E6404" s="59"/>
      <c r="F6404" s="59"/>
    </row>
    <row r="6405" spans="1:6" s="70" customFormat="1" hidden="1">
      <c r="A6405" s="13">
        <v>1510135</v>
      </c>
      <c r="B6405" s="9" t="s">
        <v>4752</v>
      </c>
      <c r="C6405" s="2" t="s">
        <v>9</v>
      </c>
      <c r="D6405" s="71"/>
      <c r="E6405" s="59"/>
      <c r="F6405" s="59"/>
    </row>
    <row r="6406" spans="1:6" s="70" customFormat="1" hidden="1">
      <c r="A6406" s="13">
        <v>1510136</v>
      </c>
      <c r="B6406" s="9" t="s">
        <v>4753</v>
      </c>
      <c r="C6406" s="2" t="s">
        <v>9</v>
      </c>
      <c r="D6406" s="71"/>
      <c r="E6406" s="59"/>
      <c r="F6406" s="59"/>
    </row>
    <row r="6407" spans="1:6" s="70" customFormat="1" hidden="1">
      <c r="A6407" s="13">
        <v>1510137</v>
      </c>
      <c r="B6407" s="9" t="s">
        <v>4754</v>
      </c>
      <c r="C6407" s="2" t="s">
        <v>9</v>
      </c>
      <c r="D6407" s="71"/>
      <c r="E6407" s="59"/>
      <c r="F6407" s="59"/>
    </row>
    <row r="6408" spans="1:6" s="70" customFormat="1" hidden="1">
      <c r="A6408" s="13">
        <v>1510139</v>
      </c>
      <c r="B6408" s="9" t="s">
        <v>4755</v>
      </c>
      <c r="C6408" s="2" t="s">
        <v>9</v>
      </c>
      <c r="D6408" s="71"/>
      <c r="E6408" s="59"/>
      <c r="F6408" s="59"/>
    </row>
    <row r="6409" spans="1:6" s="70" customFormat="1" hidden="1">
      <c r="A6409" s="13">
        <v>1510141</v>
      </c>
      <c r="B6409" s="9" t="s">
        <v>4756</v>
      </c>
      <c r="C6409" s="2" t="s">
        <v>9</v>
      </c>
      <c r="D6409" s="71"/>
      <c r="E6409" s="59"/>
      <c r="F6409" s="59"/>
    </row>
    <row r="6410" spans="1:6" s="70" customFormat="1" hidden="1">
      <c r="A6410" s="13">
        <v>1510142</v>
      </c>
      <c r="B6410" s="9" t="s">
        <v>4757</v>
      </c>
      <c r="C6410" s="2" t="s">
        <v>9</v>
      </c>
      <c r="D6410" s="71"/>
      <c r="E6410" s="59"/>
      <c r="F6410" s="59"/>
    </row>
    <row r="6411" spans="1:6" s="70" customFormat="1" hidden="1">
      <c r="A6411" s="13">
        <v>1510143</v>
      </c>
      <c r="B6411" s="9" t="s">
        <v>4758</v>
      </c>
      <c r="C6411" s="2" t="s">
        <v>9</v>
      </c>
      <c r="D6411" s="71"/>
      <c r="E6411" s="59"/>
      <c r="F6411" s="59"/>
    </row>
    <row r="6412" spans="1:6" s="70" customFormat="1" hidden="1">
      <c r="A6412" s="13">
        <v>1510144</v>
      </c>
      <c r="B6412" s="9" t="s">
        <v>4759</v>
      </c>
      <c r="C6412" s="2" t="s">
        <v>9</v>
      </c>
      <c r="D6412" s="71"/>
      <c r="E6412" s="59"/>
      <c r="F6412" s="59"/>
    </row>
    <row r="6413" spans="1:6" s="70" customFormat="1" hidden="1">
      <c r="A6413" s="13">
        <v>1510145</v>
      </c>
      <c r="B6413" s="9" t="s">
        <v>4760</v>
      </c>
      <c r="C6413" s="2" t="s">
        <v>9</v>
      </c>
      <c r="D6413" s="71"/>
      <c r="E6413" s="59"/>
      <c r="F6413" s="59"/>
    </row>
    <row r="6414" spans="1:6" s="70" customFormat="1" hidden="1">
      <c r="A6414" s="13">
        <v>1510146</v>
      </c>
      <c r="B6414" s="9" t="s">
        <v>4761</v>
      </c>
      <c r="C6414" s="2" t="s">
        <v>9</v>
      </c>
      <c r="D6414" s="71"/>
      <c r="E6414" s="59"/>
      <c r="F6414" s="59"/>
    </row>
    <row r="6415" spans="1:6" s="70" customFormat="1" hidden="1">
      <c r="A6415" s="13">
        <v>1510147</v>
      </c>
      <c r="B6415" s="9" t="s">
        <v>4762</v>
      </c>
      <c r="C6415" s="2" t="s">
        <v>9</v>
      </c>
      <c r="D6415" s="71"/>
      <c r="E6415" s="59"/>
      <c r="F6415" s="59"/>
    </row>
    <row r="6416" spans="1:6" s="70" customFormat="1" hidden="1">
      <c r="A6416" s="13">
        <v>1510148</v>
      </c>
      <c r="B6416" s="9" t="s">
        <v>4763</v>
      </c>
      <c r="C6416" s="2" t="s">
        <v>9</v>
      </c>
      <c r="D6416" s="71"/>
      <c r="E6416" s="59"/>
      <c r="F6416" s="59"/>
    </row>
    <row r="6417" spans="1:6" s="70" customFormat="1" hidden="1">
      <c r="A6417" s="13">
        <v>1510149</v>
      </c>
      <c r="B6417" s="9" t="s">
        <v>4764</v>
      </c>
      <c r="C6417" s="2" t="s">
        <v>9</v>
      </c>
      <c r="D6417" s="71"/>
      <c r="E6417" s="59"/>
      <c r="F6417" s="59"/>
    </row>
    <row r="6418" spans="1:6" s="70" customFormat="1" hidden="1">
      <c r="A6418" s="16">
        <v>1510200</v>
      </c>
      <c r="B6418" s="56" t="s">
        <v>4765</v>
      </c>
      <c r="C6418" s="2"/>
      <c r="D6418" s="71"/>
      <c r="E6418" s="59"/>
      <c r="F6418" s="59"/>
    </row>
    <row r="6419" spans="1:6" s="70" customFormat="1" hidden="1">
      <c r="A6419" s="13">
        <v>1510249</v>
      </c>
      <c r="B6419" s="9" t="s">
        <v>4766</v>
      </c>
      <c r="C6419" s="2" t="s">
        <v>9</v>
      </c>
      <c r="D6419" s="71"/>
      <c r="E6419" s="59"/>
      <c r="F6419" s="59"/>
    </row>
    <row r="6420" spans="1:6" s="70" customFormat="1" hidden="1">
      <c r="A6420" s="13">
        <v>1510250</v>
      </c>
      <c r="B6420" s="9" t="s">
        <v>4767</v>
      </c>
      <c r="C6420" s="2" t="s">
        <v>9</v>
      </c>
      <c r="D6420" s="71"/>
      <c r="E6420" s="59"/>
      <c r="F6420" s="59"/>
    </row>
    <row r="6421" spans="1:6" s="70" customFormat="1" hidden="1">
      <c r="A6421" s="13">
        <v>1510295</v>
      </c>
      <c r="B6421" s="9" t="s">
        <v>4768</v>
      </c>
      <c r="C6421" s="2" t="s">
        <v>9</v>
      </c>
      <c r="D6421" s="71"/>
      <c r="E6421" s="59"/>
      <c r="F6421" s="59"/>
    </row>
    <row r="6422" spans="1:6" s="70" customFormat="1" hidden="1">
      <c r="A6422" s="16">
        <v>1510300</v>
      </c>
      <c r="B6422" s="56" t="s">
        <v>4769</v>
      </c>
      <c r="C6422" s="2"/>
      <c r="D6422" s="71"/>
      <c r="E6422" s="59"/>
      <c r="F6422" s="59"/>
    </row>
    <row r="6423" spans="1:6" s="70" customFormat="1" hidden="1">
      <c r="A6423" s="13">
        <v>1510371</v>
      </c>
      <c r="B6423" s="9" t="s">
        <v>4770</v>
      </c>
      <c r="C6423" s="2" t="s">
        <v>9</v>
      </c>
      <c r="D6423" s="71"/>
      <c r="E6423" s="59"/>
      <c r="F6423" s="59"/>
    </row>
    <row r="6424" spans="1:6" s="70" customFormat="1" hidden="1">
      <c r="A6424" s="13">
        <v>1510372</v>
      </c>
      <c r="B6424" s="9" t="s">
        <v>4771</v>
      </c>
      <c r="C6424" s="2" t="s">
        <v>9</v>
      </c>
      <c r="D6424" s="71"/>
      <c r="E6424" s="59"/>
      <c r="F6424" s="59"/>
    </row>
    <row r="6425" spans="1:6" s="70" customFormat="1" hidden="1">
      <c r="A6425" s="13">
        <v>1510374</v>
      </c>
      <c r="B6425" s="9" t="s">
        <v>4772</v>
      </c>
      <c r="C6425" s="2" t="s">
        <v>9</v>
      </c>
      <c r="D6425" s="71"/>
      <c r="E6425" s="59"/>
      <c r="F6425" s="59"/>
    </row>
    <row r="6426" spans="1:6" s="70" customFormat="1" hidden="1">
      <c r="A6426" s="13">
        <v>1510375</v>
      </c>
      <c r="B6426" s="9" t="s">
        <v>4773</v>
      </c>
      <c r="C6426" s="2" t="s">
        <v>9</v>
      </c>
      <c r="D6426" s="71"/>
      <c r="E6426" s="59"/>
      <c r="F6426" s="59"/>
    </row>
    <row r="6427" spans="1:6" s="70" customFormat="1" hidden="1">
      <c r="A6427" s="16">
        <v>1510400</v>
      </c>
      <c r="B6427" s="56" t="s">
        <v>4774</v>
      </c>
      <c r="C6427" s="2"/>
      <c r="D6427" s="71"/>
      <c r="E6427" s="59"/>
      <c r="F6427" s="59"/>
    </row>
    <row r="6428" spans="1:6" s="70" customFormat="1" hidden="1">
      <c r="A6428" s="13">
        <v>1510481</v>
      </c>
      <c r="B6428" s="9" t="s">
        <v>4775</v>
      </c>
      <c r="C6428" s="2" t="s">
        <v>9</v>
      </c>
      <c r="D6428" s="71"/>
      <c r="E6428" s="59"/>
      <c r="F6428" s="59"/>
    </row>
    <row r="6429" spans="1:6" s="70" customFormat="1" hidden="1">
      <c r="A6429" s="13">
        <v>1510482</v>
      </c>
      <c r="B6429" s="9" t="s">
        <v>4776</v>
      </c>
      <c r="C6429" s="2" t="s">
        <v>9</v>
      </c>
      <c r="D6429" s="71"/>
      <c r="E6429" s="59"/>
      <c r="F6429" s="59"/>
    </row>
    <row r="6430" spans="1:6" s="70" customFormat="1" hidden="1">
      <c r="A6430" s="13">
        <v>1510483</v>
      </c>
      <c r="B6430" s="9" t="s">
        <v>4777</v>
      </c>
      <c r="C6430" s="2" t="s">
        <v>9</v>
      </c>
      <c r="D6430" s="71"/>
      <c r="E6430" s="59"/>
      <c r="F6430" s="59"/>
    </row>
    <row r="6431" spans="1:6" s="70" customFormat="1" hidden="1">
      <c r="A6431" s="13">
        <v>1510484</v>
      </c>
      <c r="B6431" s="9" t="s">
        <v>4778</v>
      </c>
      <c r="C6431" s="2" t="s">
        <v>9</v>
      </c>
      <c r="D6431" s="71"/>
      <c r="E6431" s="59"/>
      <c r="F6431" s="59"/>
    </row>
    <row r="6432" spans="1:6" s="70" customFormat="1" hidden="1">
      <c r="A6432" s="16">
        <v>1510509</v>
      </c>
      <c r="B6432" s="56" t="s">
        <v>4779</v>
      </c>
      <c r="C6432" s="11" t="s">
        <v>9</v>
      </c>
      <c r="D6432" s="71"/>
      <c r="E6432" s="60"/>
      <c r="F6432" s="60"/>
    </row>
    <row r="6433" spans="1:13" s="70" customFormat="1" hidden="1">
      <c r="A6433" s="16">
        <v>1510687</v>
      </c>
      <c r="B6433" s="56" t="s">
        <v>4780</v>
      </c>
      <c r="C6433" s="11" t="s">
        <v>9</v>
      </c>
      <c r="D6433" s="71"/>
      <c r="E6433" s="60"/>
      <c r="F6433" s="60"/>
    </row>
    <row r="6434" spans="1:13" s="70" customFormat="1" hidden="1">
      <c r="A6434" s="16">
        <v>1510790</v>
      </c>
      <c r="B6434" s="56" t="s">
        <v>4781</v>
      </c>
      <c r="C6434" s="11" t="s">
        <v>9</v>
      </c>
      <c r="D6434" s="71"/>
      <c r="E6434" s="60"/>
      <c r="F6434" s="60"/>
    </row>
    <row r="6435" spans="1:13" s="70" customFormat="1" hidden="1">
      <c r="A6435" s="16">
        <v>1510898</v>
      </c>
      <c r="B6435" s="56" t="s">
        <v>4782</v>
      </c>
      <c r="C6435" s="11" t="s">
        <v>9</v>
      </c>
      <c r="D6435" s="71"/>
      <c r="E6435" s="60"/>
      <c r="F6435" s="60"/>
    </row>
    <row r="6436" spans="1:13">
      <c r="I6436" s="98">
        <f>SUM(I916:I3462)</f>
        <v>127242501</v>
      </c>
      <c r="J6436" s="98">
        <f>SUM(J916:J3462)</f>
        <v>197997500</v>
      </c>
      <c r="K6436" s="98">
        <f>SUM(K916:K3462)</f>
        <v>189774450</v>
      </c>
      <c r="L6436" s="98">
        <f>SUM(L916:L3462)</f>
        <v>515014451</v>
      </c>
      <c r="M6436" s="70" t="s">
        <v>4823</v>
      </c>
    </row>
  </sheetData>
  <autoFilter ref="A1:M6436">
    <filterColumn colId="12">
      <customFilters>
        <customFilter operator="notEqual" val=" "/>
      </customFilters>
    </filterColumn>
  </autoFilter>
  <dataValidations disablePrompts="1" count="1">
    <dataValidation allowBlank="1" showInputMessage="1" showErrorMessage="1" promptTitle="Automatikus töltés" prompt="Csak K-s tételek esetén kell tölteni, egyébként a rendszer tölti magától." sqref="B4181 B4411:B4413 B387:E387 B4459:C4461 B3437:C3437 B4004:C4004 B4037:C4037 E4037:F4037 E4004:F4004 E3437:F3437 E4459:F4461"/>
  </dataValidations>
  <pageMargins left="0.7" right="0.7" top="0.75" bottom="0.75" header="0.3" footer="0.3"/>
  <pageSetup paperSize="9" scale="57" orientation="landscape" r:id="rId1"/>
  <rowBreaks count="1" manualBreakCount="1">
    <brk id="13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09.02</vt:lpstr>
      <vt:lpstr>'09.02'!Nyomtatási_terület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Soma</dc:creator>
  <cp:lastModifiedBy>Urbán Csabi</cp:lastModifiedBy>
  <dcterms:created xsi:type="dcterms:W3CDTF">2023-12-14T11:12:13Z</dcterms:created>
  <dcterms:modified xsi:type="dcterms:W3CDTF">2024-02-26T12:28:18Z</dcterms:modified>
</cp:coreProperties>
</file>